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Лист2 (2)" sheetId="1" r:id="rId1"/>
  </sheets>
  <definedNames>
    <definedName name="_xlnm.Print_Titles" localSheetId="0">'Лист2 (2)'!$7:$9</definedName>
    <definedName name="_xlnm.Print_Area" localSheetId="0">'Лист2 (2)'!$A$1:$E$80</definedName>
  </definedNames>
  <calcPr fullCalcOnLoad="1"/>
</workbook>
</file>

<file path=xl/sharedStrings.xml><?xml version="1.0" encoding="utf-8"?>
<sst xmlns="http://schemas.openxmlformats.org/spreadsheetml/2006/main" count="146" uniqueCount="115">
  <si>
    <t>Наименование</t>
  </si>
  <si>
    <t>тыс. руб.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</si>
  <si>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</si>
  <si>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</si>
  <si>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</si>
  <si>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</si>
  <si>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</si>
  <si>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</si>
  <si>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</si>
  <si>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</si>
  <si>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</si>
  <si>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</si>
  <si>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</si>
  <si>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</si>
  <si>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</si>
  <si>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</si>
  <si>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</si>
  <si>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</si>
  <si>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</si>
  <si>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</si>
  <si>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</si>
  <si>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</si>
  <si>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</si>
  <si>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</si>
  <si>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</si>
  <si>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</si>
  <si>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</si>
  <si>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</si>
  <si>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</si>
  <si>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</si>
  <si>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</si>
  <si>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</si>
  <si>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Единая субвенция на выполнение отдельных государственных полномочий в сфере образования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</si>
  <si>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</si>
  <si>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</si>
  <si>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</si>
  <si>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</si>
  <si>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</si>
  <si>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</si>
  <si>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</si>
  <si>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</si>
  <si>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</si>
  <si>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</si>
  <si>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</si>
  <si>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</si>
  <si>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3.2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</si>
  <si>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</si>
  <si>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</si>
  <si>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Реализация программ развития преобразованных муниципальных образований</t>
  </si>
  <si>
    <t>4.2</t>
  </si>
  <si>
    <t>1.6</t>
  </si>
  <si>
    <t>1.7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</si>
  <si>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</si>
  <si>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</si>
  <si>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</si>
  <si>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</si>
  <si>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</si>
  <si>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</si>
  <si>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</si>
  <si>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</si>
  <si>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</si>
  <si>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</si>
  <si>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Дотации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</si>
  <si>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</si>
  <si>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</si>
  <si>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</si>
  <si>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</si>
  <si>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7.1</t>
  </si>
  <si>
    <t>от _________________________ № _____</t>
  </si>
  <si>
    <t>2024 год</t>
  </si>
  <si>
    <t>6.2</t>
  </si>
  <si>
    <t>6.3</t>
  </si>
  <si>
    <t>6.4</t>
  </si>
  <si>
    <t>6.5</t>
  </si>
  <si>
    <t>6.6</t>
  </si>
  <si>
    <t>6.7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</si>
  <si>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</si>
  <si>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от____________ № _____</t>
  </si>
  <si>
    <t>1.10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</si>
  <si>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</si>
  <si>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Содержание детского технопарка "Кванториум" и мобильного технопарка "Кванториум"</t>
  </si>
  <si>
    <t>3.3</t>
  </si>
  <si>
    <t>3.4</t>
  </si>
  <si>
    <t>3.5</t>
  </si>
  <si>
    <t>ИТОГО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</si>
  <si>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</si>
  <si>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</si>
  <si>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здания ГБУЗ ПК "Детская городская больница" по адресу: Пермский край, г.Березники, Советский проспект, 67</t>
  </si>
  <si>
    <t>Средства краевого бюджета (остатки 2021 года)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</si>
  <si>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</si>
  <si>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7.2</t>
  </si>
  <si>
    <t>2025 год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</si>
  <si>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</si>
  <si>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Оснащение муниципальных образовательных организаций оборудованием, средствами обучения и воспитания</t>
  </si>
  <si>
    <t>1.8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</si>
  <si>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края"</t>
  </si>
  <si>
    <t>Обеспечение отдыха и оздоровления детей</t>
  </si>
  <si>
    <t>2026 год</t>
  </si>
  <si>
    <t>Межбюджетные трансферты, передаваемые из краевого бюджета, 
на 2024 год и плановый период 2025-2026 годов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</si>
  <si>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</si>
  <si>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Содержание центров цифрового образования детей "IT-куб"</t>
  </si>
  <si>
    <t>Плата концедента по концессионным соглашениям в отношении объектов систем теплоснабжения, водоснабжения и водоотведения на территориях муниципальных образований Пермского края, предназначенной для обеспечения части расходов по созданию и (или) реконструкции объекта концессионного соглашения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</si>
  <si>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</si>
  <si>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</si>
  <si>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краевого бюджета"</t>
  </si>
  <si>
    <t>Мероприятие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"Уралкалий" в г. Березники после 01 января 2022 года, за счет средств ПАО "Уралкалий"</t>
  </si>
  <si>
    <t>4.4</t>
  </si>
  <si>
    <t>4.5</t>
  </si>
  <si>
    <t>4.6</t>
  </si>
  <si>
    <t>4.7</t>
  </si>
  <si>
    <t>4.8</t>
  </si>
  <si>
    <t>7.3</t>
  </si>
  <si>
    <t>8.2</t>
  </si>
  <si>
    <t>Дотация на стимулирование к увеличению численности самозанятых граждан и поступлений налога на профессиональный доход</t>
  </si>
  <si>
    <t>Дотация на стимулирование муниципальных образований к росту доходов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</si>
</sst>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68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7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Alignment="1">
      <alignment/>
    </xf>
    <xf numFmtId="0" fontId="62" fillId="0" borderId="11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179" fontId="60" fillId="0" borderId="12" xfId="0" applyNumberFormat="1" applyFont="1" applyFill="1" applyBorder="1" applyAlignment="1">
      <alignment/>
    </xf>
    <xf numFmtId="0" fontId="60" fillId="0" borderId="11" xfId="0" applyFon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0" fontId="65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0" fontId="11" fillId="1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179" fontId="12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79" fontId="12" fillId="33" borderId="1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179" fontId="1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179" fontId="0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179" fontId="9" fillId="33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8.125" style="43" bestFit="1" customWidth="1"/>
    <col min="2" max="2" width="69.00390625" style="43" customWidth="1"/>
    <col min="3" max="5" width="13.875" style="43" customWidth="1"/>
    <col min="6" max="6" width="24.25390625" style="18" customWidth="1"/>
    <col min="7" max="8" width="20.25390625" style="18" customWidth="1"/>
    <col min="9" max="9" width="9.125" style="19" customWidth="1"/>
  </cols>
  <sheetData>
    <row r="1" spans="1:9" s="72" customFormat="1" ht="12.75">
      <c r="A1" s="78" t="s">
        <v>58</v>
      </c>
      <c r="B1" s="78"/>
      <c r="C1" s="78"/>
      <c r="D1" s="78"/>
      <c r="E1" s="78"/>
      <c r="F1" s="17"/>
      <c r="G1" s="17"/>
      <c r="H1" s="18"/>
      <c r="I1" s="36"/>
    </row>
    <row r="2" spans="1:9" s="72" customFormat="1" ht="12.75">
      <c r="A2" s="78" t="s">
        <v>52</v>
      </c>
      <c r="B2" s="78"/>
      <c r="C2" s="78"/>
      <c r="D2" s="78"/>
      <c r="E2" s="78"/>
      <c r="F2" s="17"/>
      <c r="G2" s="17"/>
      <c r="H2" s="18"/>
      <c r="I2" s="36"/>
    </row>
    <row r="3" spans="1:9" s="72" customFormat="1" ht="12.75">
      <c r="A3" s="78" t="s">
        <v>77</v>
      </c>
      <c r="B3" s="78" t="s">
        <v>68</v>
      </c>
      <c r="C3" s="78" t="s">
        <v>68</v>
      </c>
      <c r="D3" s="78" t="s">
        <v>68</v>
      </c>
      <c r="E3" s="78" t="s">
        <v>68</v>
      </c>
      <c r="F3" s="20"/>
      <c r="G3" s="20"/>
      <c r="H3" s="18"/>
      <c r="I3" s="36"/>
    </row>
    <row r="4" spans="1:9" s="72" customFormat="1" ht="12.75">
      <c r="A4" s="73"/>
      <c r="B4" s="71"/>
      <c r="C4" s="74"/>
      <c r="D4" s="74"/>
      <c r="E4" s="73"/>
      <c r="F4" s="18"/>
      <c r="G4" s="18"/>
      <c r="H4" s="18"/>
      <c r="I4" s="36"/>
    </row>
    <row r="5" spans="1:9" s="72" customFormat="1" ht="30.75" customHeight="1">
      <c r="A5" s="79" t="s">
        <v>98</v>
      </c>
      <c r="B5" s="79"/>
      <c r="C5" s="79"/>
      <c r="D5" s="79"/>
      <c r="E5" s="79"/>
      <c r="F5" s="18"/>
      <c r="G5" s="18"/>
      <c r="H5" s="18"/>
      <c r="I5" s="36"/>
    </row>
    <row r="6" spans="1:9" s="72" customFormat="1" ht="15.75">
      <c r="A6" s="80"/>
      <c r="B6" s="80"/>
      <c r="C6" s="80"/>
      <c r="D6" s="80"/>
      <c r="E6" s="80"/>
      <c r="F6" s="18"/>
      <c r="G6" s="18"/>
      <c r="H6" s="18"/>
      <c r="I6" s="36"/>
    </row>
    <row r="7" spans="1:9" s="72" customFormat="1" ht="12.75">
      <c r="A7" s="73"/>
      <c r="B7" s="73"/>
      <c r="C7" s="75"/>
      <c r="D7" s="73"/>
      <c r="E7" s="75" t="s">
        <v>1</v>
      </c>
      <c r="F7" s="18"/>
      <c r="G7" s="18"/>
      <c r="H7" s="18"/>
      <c r="I7" s="36"/>
    </row>
    <row r="8" spans="1:9" s="64" customFormat="1" ht="33" customHeight="1">
      <c r="A8" s="61" t="s">
        <v>4</v>
      </c>
      <c r="B8" s="62" t="s">
        <v>0</v>
      </c>
      <c r="C8" s="61" t="s">
        <v>69</v>
      </c>
      <c r="D8" s="61" t="s">
        <v>91</v>
      </c>
      <c r="E8" s="61" t="s">
        <v>97</v>
      </c>
      <c r="F8" s="21"/>
      <c r="G8" s="22"/>
      <c r="H8" s="22"/>
      <c r="I8" s="63"/>
    </row>
    <row r="9" spans="1:9" s="69" customFormat="1" ht="12">
      <c r="A9" s="65">
        <v>1</v>
      </c>
      <c r="B9" s="65">
        <v>2</v>
      </c>
      <c r="C9" s="66">
        <v>3</v>
      </c>
      <c r="D9" s="67">
        <v>4</v>
      </c>
      <c r="E9" s="66">
        <v>5</v>
      </c>
      <c r="F9" s="23"/>
      <c r="G9" s="24"/>
      <c r="H9" s="24"/>
      <c r="I9" s="68"/>
    </row>
    <row r="10" spans="1:9" s="12" customFormat="1" ht="15.75">
      <c r="A10" s="9" t="s">
        <v>5</v>
      </c>
      <c r="B10" s="10" t="s">
        <v>35</v>
      </c>
      <c r="C10" s="11">
        <v>2027117</v>
      </c>
      <c r="D10" s="11">
        <v>2052364.3</v>
      </c>
      <c r="E10" s="11">
        <v>2054411.2000000002</v>
      </c>
      <c r="F10" s="25"/>
      <c r="G10" s="26"/>
      <c r="H10" s="26"/>
      <c r="I10" s="27"/>
    </row>
    <row r="11" spans="1:9" s="8" customFormat="1" ht="30">
      <c r="A11" s="5" t="s">
        <v>6</v>
      </c>
      <c r="B11" s="6" t="s">
        <v>32</v>
      </c>
      <c r="C11" s="7">
        <v>1745577.7</v>
      </c>
      <c r="D11" s="7">
        <v>1767329.3</v>
      </c>
      <c r="E11" s="7">
        <v>1768394.3</v>
      </c>
      <c r="F11" s="25"/>
      <c r="G11" s="26"/>
      <c r="H11" s="26"/>
      <c r="I11" s="28"/>
    </row>
    <row r="12" spans="1:9" s="8" customFormat="1" ht="135">
      <c r="A12" s="5" t="s">
        <v>7</v>
      </c>
      <c r="B12" s="6" t="s">
        <v>55</v>
      </c>
      <c r="C12" s="7">
        <v>27528.1</v>
      </c>
      <c r="D12" s="7">
        <v>27528.1</v>
      </c>
      <c r="E12" s="7">
        <v>27528.1</v>
      </c>
      <c r="F12" s="25"/>
      <c r="G12" s="29"/>
      <c r="H12" s="26"/>
      <c r="I12" s="28"/>
    </row>
    <row r="13" spans="1:9" s="8" customFormat="1" ht="15">
      <c r="A13" s="5" t="s">
        <v>8</v>
      </c>
      <c r="B13" s="6" t="s">
        <v>96</v>
      </c>
      <c r="C13" s="7">
        <v>36921.7</v>
      </c>
      <c r="D13" s="7">
        <v>39811.2</v>
      </c>
      <c r="E13" s="7">
        <v>39811.2</v>
      </c>
      <c r="F13" s="25"/>
      <c r="G13" s="26"/>
      <c r="H13" s="26"/>
      <c r="I13" s="28"/>
    </row>
    <row r="14" spans="1:9" s="13" customFormat="1" ht="75">
      <c r="A14" s="5" t="s">
        <v>9</v>
      </c>
      <c r="B14" s="6" t="s">
        <v>43</v>
      </c>
      <c r="C14" s="7">
        <v>1658.4</v>
      </c>
      <c r="D14" s="7">
        <v>1658.4</v>
      </c>
      <c r="E14" s="7">
        <v>1658.4</v>
      </c>
      <c r="F14" s="25"/>
      <c r="G14" s="26"/>
      <c r="H14" s="26"/>
      <c r="I14" s="28"/>
    </row>
    <row r="15" spans="1:9" s="13" customFormat="1" ht="45">
      <c r="A15" s="5" t="s">
        <v>28</v>
      </c>
      <c r="B15" s="6" t="s">
        <v>65</v>
      </c>
      <c r="C15" s="7">
        <v>124455</v>
      </c>
      <c r="D15" s="7">
        <v>124455</v>
      </c>
      <c r="E15" s="7">
        <v>124455</v>
      </c>
      <c r="F15" s="25"/>
      <c r="G15" s="26"/>
      <c r="H15" s="26"/>
      <c r="I15" s="28"/>
    </row>
    <row r="16" spans="1:9" s="13" customFormat="1" ht="45">
      <c r="A16" s="5" t="s">
        <v>50</v>
      </c>
      <c r="B16" s="6" t="s">
        <v>66</v>
      </c>
      <c r="C16" s="7">
        <v>69175.3</v>
      </c>
      <c r="D16" s="7">
        <v>69175.3</v>
      </c>
      <c r="E16" s="7">
        <v>69175.3</v>
      </c>
      <c r="F16" s="25"/>
      <c r="G16" s="26"/>
      <c r="H16" s="29"/>
      <c r="I16" s="28"/>
    </row>
    <row r="17" spans="1:9" s="8" customFormat="1" ht="30">
      <c r="A17" s="5" t="s">
        <v>51</v>
      </c>
      <c r="B17" s="70" t="s">
        <v>93</v>
      </c>
      <c r="C17" s="7">
        <v>350</v>
      </c>
      <c r="D17" s="7">
        <v>0</v>
      </c>
      <c r="E17" s="7">
        <v>0</v>
      </c>
      <c r="F17" s="16"/>
      <c r="G17" s="26"/>
      <c r="H17" s="26"/>
      <c r="I17" s="28"/>
    </row>
    <row r="18" spans="1:9" s="8" customFormat="1" ht="45">
      <c r="A18" s="5" t="s">
        <v>94</v>
      </c>
      <c r="B18" s="6" t="s">
        <v>103</v>
      </c>
      <c r="C18" s="7">
        <v>4018.8</v>
      </c>
      <c r="D18" s="7">
        <v>4018.8</v>
      </c>
      <c r="E18" s="7">
        <v>4018.8</v>
      </c>
      <c r="F18" s="16"/>
      <c r="G18" s="26"/>
      <c r="H18" s="26"/>
      <c r="I18" s="28"/>
    </row>
    <row r="19" spans="1:9" s="8" customFormat="1" ht="30">
      <c r="A19" s="5" t="s">
        <v>54</v>
      </c>
      <c r="B19" s="6" t="s">
        <v>80</v>
      </c>
      <c r="C19" s="7">
        <v>12184.5</v>
      </c>
      <c r="D19" s="7">
        <v>12906.4</v>
      </c>
      <c r="E19" s="7">
        <v>13647.6</v>
      </c>
      <c r="F19" s="16"/>
      <c r="G19" s="26"/>
      <c r="H19" s="26"/>
      <c r="I19" s="28"/>
    </row>
    <row r="20" spans="1:9" s="8" customFormat="1" ht="15">
      <c r="A20" s="5" t="s">
        <v>78</v>
      </c>
      <c r="B20" s="6" t="s">
        <v>100</v>
      </c>
      <c r="C20" s="7">
        <v>5247.5</v>
      </c>
      <c r="D20" s="7">
        <v>5481.8</v>
      </c>
      <c r="E20" s="7">
        <v>5722.5</v>
      </c>
      <c r="F20" s="16"/>
      <c r="G20" s="26"/>
      <c r="H20" s="26"/>
      <c r="I20" s="28"/>
    </row>
    <row r="21" spans="1:9" s="4" customFormat="1" ht="15.75">
      <c r="A21" s="1" t="s">
        <v>10</v>
      </c>
      <c r="B21" s="2" t="s">
        <v>29</v>
      </c>
      <c r="C21" s="3">
        <v>197000</v>
      </c>
      <c r="D21" s="3">
        <v>0</v>
      </c>
      <c r="E21" s="3">
        <v>0</v>
      </c>
      <c r="F21" s="25"/>
      <c r="G21" s="26"/>
      <c r="H21" s="26"/>
      <c r="I21" s="27"/>
    </row>
    <row r="22" spans="1:9" s="8" customFormat="1" ht="75">
      <c r="A22" s="5" t="s">
        <v>11</v>
      </c>
      <c r="B22" s="6" t="s">
        <v>101</v>
      </c>
      <c r="C22" s="7">
        <v>197000</v>
      </c>
      <c r="D22" s="7">
        <v>0</v>
      </c>
      <c r="E22" s="7">
        <v>0</v>
      </c>
      <c r="F22" s="25"/>
      <c r="G22" s="26"/>
      <c r="H22" s="26"/>
      <c r="I22" s="28"/>
    </row>
    <row r="23" spans="1:9" s="4" customFormat="1" ht="31.5">
      <c r="A23" s="1" t="s">
        <v>12</v>
      </c>
      <c r="B23" s="2" t="s">
        <v>38</v>
      </c>
      <c r="C23" s="3">
        <v>100940.9</v>
      </c>
      <c r="D23" s="3">
        <v>102691.5</v>
      </c>
      <c r="E23" s="3">
        <v>105956.7</v>
      </c>
      <c r="F23" s="25"/>
      <c r="G23" s="26"/>
      <c r="H23" s="26"/>
      <c r="I23" s="27"/>
    </row>
    <row r="24" spans="1:9" s="8" customFormat="1" ht="30">
      <c r="A24" s="5" t="s">
        <v>21</v>
      </c>
      <c r="B24" s="6" t="s">
        <v>63</v>
      </c>
      <c r="C24" s="7">
        <v>4129.6</v>
      </c>
      <c r="D24" s="7">
        <v>4129.6</v>
      </c>
      <c r="E24" s="7">
        <v>4129.6</v>
      </c>
      <c r="F24" s="25"/>
      <c r="G24" s="26"/>
      <c r="H24" s="26"/>
      <c r="I24" s="28"/>
    </row>
    <row r="25" spans="1:9" s="8" customFormat="1" ht="45">
      <c r="A25" s="5" t="s">
        <v>45</v>
      </c>
      <c r="B25" s="6" t="s">
        <v>64</v>
      </c>
      <c r="C25" s="7">
        <v>135.3</v>
      </c>
      <c r="D25" s="7">
        <v>140.1</v>
      </c>
      <c r="E25" s="7">
        <v>140.1</v>
      </c>
      <c r="F25" s="25"/>
      <c r="G25" s="26"/>
      <c r="H25" s="26"/>
      <c r="I25" s="28"/>
    </row>
    <row r="26" spans="1:9" s="8" customFormat="1" ht="45">
      <c r="A26" s="5" t="s">
        <v>81</v>
      </c>
      <c r="B26" s="6" t="s">
        <v>56</v>
      </c>
      <c r="C26" s="7">
        <v>92933.8</v>
      </c>
      <c r="D26" s="7">
        <v>94348.1</v>
      </c>
      <c r="E26" s="7">
        <v>94348.2</v>
      </c>
      <c r="F26" s="33"/>
      <c r="G26" s="35"/>
      <c r="H26" s="34"/>
      <c r="I26" s="28"/>
    </row>
    <row r="27" spans="1:9" s="8" customFormat="1" ht="30">
      <c r="A27" s="5" t="s">
        <v>82</v>
      </c>
      <c r="B27" s="6" t="s">
        <v>59</v>
      </c>
      <c r="C27" s="7">
        <v>888.5</v>
      </c>
      <c r="D27" s="7">
        <v>4073.7</v>
      </c>
      <c r="E27" s="7">
        <v>7338.8</v>
      </c>
      <c r="F27" s="30"/>
      <c r="G27" s="31"/>
      <c r="H27" s="31"/>
      <c r="I27" s="28"/>
    </row>
    <row r="28" spans="1:9" s="8" customFormat="1" ht="30">
      <c r="A28" s="5" t="s">
        <v>83</v>
      </c>
      <c r="B28" s="6" t="s">
        <v>102</v>
      </c>
      <c r="C28" s="7">
        <v>2853.7</v>
      </c>
      <c r="D28" s="7">
        <v>0</v>
      </c>
      <c r="E28" s="7">
        <v>0</v>
      </c>
      <c r="F28" s="25"/>
      <c r="G28" s="26"/>
      <c r="H28" s="26"/>
      <c r="I28" s="28"/>
    </row>
    <row r="29" spans="1:9" s="4" customFormat="1" ht="21.75" customHeight="1">
      <c r="A29" s="1" t="s">
        <v>25</v>
      </c>
      <c r="B29" s="2" t="s">
        <v>39</v>
      </c>
      <c r="C29" s="3">
        <v>17107.699999999997</v>
      </c>
      <c r="D29" s="3">
        <v>17702.699999999997</v>
      </c>
      <c r="E29" s="3">
        <v>17702.699999999997</v>
      </c>
      <c r="F29" s="25"/>
      <c r="G29" s="26"/>
      <c r="H29" s="26"/>
      <c r="I29" s="27"/>
    </row>
    <row r="30" spans="1:9" s="8" customFormat="1" ht="15">
      <c r="A30" s="5" t="s">
        <v>26</v>
      </c>
      <c r="B30" s="6" t="s">
        <v>2</v>
      </c>
      <c r="C30" s="7">
        <v>167.4</v>
      </c>
      <c r="D30" s="7">
        <v>167.4</v>
      </c>
      <c r="E30" s="7">
        <v>167.4</v>
      </c>
      <c r="F30" s="25"/>
      <c r="G30" s="26"/>
      <c r="H30" s="26"/>
      <c r="I30" s="28"/>
    </row>
    <row r="31" spans="1:9" s="8" customFormat="1" ht="30">
      <c r="A31" s="5" t="s">
        <v>49</v>
      </c>
      <c r="B31" s="6" t="s">
        <v>3</v>
      </c>
      <c r="C31" s="7">
        <v>237.4</v>
      </c>
      <c r="D31" s="7">
        <v>245.7</v>
      </c>
      <c r="E31" s="7">
        <v>245.7</v>
      </c>
      <c r="F31" s="25"/>
      <c r="G31" s="26"/>
      <c r="H31" s="26"/>
      <c r="I31" s="28"/>
    </row>
    <row r="32" spans="1:9" s="8" customFormat="1" ht="45">
      <c r="A32" s="5" t="s">
        <v>53</v>
      </c>
      <c r="B32" s="6" t="s">
        <v>57</v>
      </c>
      <c r="C32" s="7">
        <v>764.4</v>
      </c>
      <c r="D32" s="7">
        <v>789.4</v>
      </c>
      <c r="E32" s="7">
        <v>789.4</v>
      </c>
      <c r="F32" s="25"/>
      <c r="G32" s="26"/>
      <c r="H32" s="26"/>
      <c r="I32" s="28"/>
    </row>
    <row r="33" spans="1:9" s="8" customFormat="1" ht="30">
      <c r="A33" s="5" t="s">
        <v>106</v>
      </c>
      <c r="B33" s="6" t="s">
        <v>42</v>
      </c>
      <c r="C33" s="7">
        <v>8224</v>
      </c>
      <c r="D33" s="7">
        <v>8506.9</v>
      </c>
      <c r="E33" s="7">
        <v>8506.9</v>
      </c>
      <c r="F33" s="25"/>
      <c r="G33" s="26"/>
      <c r="H33" s="26"/>
      <c r="I33" s="28"/>
    </row>
    <row r="34" spans="1:9" s="8" customFormat="1" ht="45">
      <c r="A34" s="5" t="s">
        <v>107</v>
      </c>
      <c r="B34" s="6" t="s">
        <v>20</v>
      </c>
      <c r="C34" s="7">
        <v>44.3</v>
      </c>
      <c r="D34" s="7">
        <v>46.1</v>
      </c>
      <c r="E34" s="7">
        <v>46.1</v>
      </c>
      <c r="F34" s="25"/>
      <c r="G34" s="26"/>
      <c r="H34" s="26"/>
      <c r="I34" s="28"/>
    </row>
    <row r="35" spans="1:8" s="28" customFormat="1" ht="30">
      <c r="A35" s="5" t="s">
        <v>108</v>
      </c>
      <c r="B35" s="70" t="s">
        <v>99</v>
      </c>
      <c r="C35" s="7">
        <v>352.3</v>
      </c>
      <c r="D35" s="7">
        <v>364.8</v>
      </c>
      <c r="E35" s="7">
        <v>364.8</v>
      </c>
      <c r="F35" s="25"/>
      <c r="G35" s="26"/>
      <c r="H35" s="26"/>
    </row>
    <row r="36" spans="1:9" s="13" customFormat="1" ht="45">
      <c r="A36" s="5" t="s">
        <v>109</v>
      </c>
      <c r="B36" s="6" t="s">
        <v>46</v>
      </c>
      <c r="C36" s="7">
        <v>8.8</v>
      </c>
      <c r="D36" s="7">
        <v>7.9</v>
      </c>
      <c r="E36" s="7">
        <v>7.9</v>
      </c>
      <c r="F36" s="25"/>
      <c r="G36" s="26"/>
      <c r="H36" s="26"/>
      <c r="I36" s="28"/>
    </row>
    <row r="37" spans="1:9" s="13" customFormat="1" ht="15">
      <c r="A37" s="5" t="s">
        <v>110</v>
      </c>
      <c r="B37" s="6" t="s">
        <v>47</v>
      </c>
      <c r="C37" s="7">
        <v>7309.1</v>
      </c>
      <c r="D37" s="7">
        <v>7574.5</v>
      </c>
      <c r="E37" s="7">
        <v>7574.5</v>
      </c>
      <c r="F37" s="25"/>
      <c r="G37" s="26"/>
      <c r="H37" s="26"/>
      <c r="I37" s="28"/>
    </row>
    <row r="38" spans="1:9" s="4" customFormat="1" ht="31.5">
      <c r="A38" s="1" t="s">
        <v>13</v>
      </c>
      <c r="B38" s="2" t="s">
        <v>40</v>
      </c>
      <c r="C38" s="3">
        <v>509.7</v>
      </c>
      <c r="D38" s="3">
        <v>509.7</v>
      </c>
      <c r="E38" s="3">
        <v>509.7</v>
      </c>
      <c r="F38" s="25"/>
      <c r="G38" s="26"/>
      <c r="H38" s="26"/>
      <c r="I38" s="27"/>
    </row>
    <row r="39" spans="1:9" s="8" customFormat="1" ht="30">
      <c r="A39" s="5" t="s">
        <v>14</v>
      </c>
      <c r="B39" s="6" t="s">
        <v>33</v>
      </c>
      <c r="C39" s="7">
        <v>509.7</v>
      </c>
      <c r="D39" s="7">
        <v>509.7</v>
      </c>
      <c r="E39" s="7">
        <v>509.7</v>
      </c>
      <c r="F39" s="25"/>
      <c r="G39" s="26"/>
      <c r="H39" s="26"/>
      <c r="I39" s="28"/>
    </row>
    <row r="40" spans="1:9" s="4" customFormat="1" ht="31.5">
      <c r="A40" s="1" t="s">
        <v>15</v>
      </c>
      <c r="B40" s="2" t="s">
        <v>41</v>
      </c>
      <c r="C40" s="3">
        <v>145703.9</v>
      </c>
      <c r="D40" s="3">
        <v>40848.200000000004</v>
      </c>
      <c r="E40" s="3">
        <v>32698.899999999998</v>
      </c>
      <c r="F40" s="25"/>
      <c r="G40" s="26"/>
      <c r="H40" s="26"/>
      <c r="I40" s="27"/>
    </row>
    <row r="41" spans="1:9" s="8" customFormat="1" ht="75">
      <c r="A41" s="5" t="s">
        <v>16</v>
      </c>
      <c r="B41" s="6" t="s">
        <v>104</v>
      </c>
      <c r="C41" s="7">
        <v>62766</v>
      </c>
      <c r="D41" s="7">
        <v>0</v>
      </c>
      <c r="E41" s="7">
        <v>0</v>
      </c>
      <c r="F41" s="25"/>
      <c r="G41" s="26"/>
      <c r="H41" s="26"/>
      <c r="I41" s="28"/>
    </row>
    <row r="42" spans="1:9" s="8" customFormat="1" ht="60">
      <c r="A42" s="5" t="s">
        <v>70</v>
      </c>
      <c r="B42" s="6" t="s">
        <v>105</v>
      </c>
      <c r="C42" s="7">
        <v>62766</v>
      </c>
      <c r="D42" s="7">
        <v>0</v>
      </c>
      <c r="E42" s="7">
        <v>0</v>
      </c>
      <c r="F42" s="25"/>
      <c r="G42" s="26"/>
      <c r="H42" s="26"/>
      <c r="I42" s="28"/>
    </row>
    <row r="43" spans="1:9" s="8" customFormat="1" ht="60">
      <c r="A43" s="5" t="s">
        <v>71</v>
      </c>
      <c r="B43" s="6" t="s">
        <v>27</v>
      </c>
      <c r="C43" s="7">
        <v>475.5</v>
      </c>
      <c r="D43" s="7">
        <v>369.2</v>
      </c>
      <c r="E43" s="7">
        <v>369.2</v>
      </c>
      <c r="F43" s="25"/>
      <c r="G43" s="26"/>
      <c r="H43" s="26"/>
      <c r="I43" s="28"/>
    </row>
    <row r="44" spans="1:9" s="8" customFormat="1" ht="37.5" customHeight="1">
      <c r="A44" s="5" t="s">
        <v>72</v>
      </c>
      <c r="B44" s="6" t="s">
        <v>22</v>
      </c>
      <c r="C44" s="7">
        <v>1008.2</v>
      </c>
      <c r="D44" s="7">
        <v>1098.1</v>
      </c>
      <c r="E44" s="7">
        <v>1182.6</v>
      </c>
      <c r="F44" s="25"/>
      <c r="G44" s="26"/>
      <c r="H44" s="26"/>
      <c r="I44" s="28"/>
    </row>
    <row r="45" spans="1:9" s="8" customFormat="1" ht="75">
      <c r="A45" s="5" t="s">
        <v>73</v>
      </c>
      <c r="B45" s="6" t="s">
        <v>34</v>
      </c>
      <c r="C45" s="7">
        <v>8835.9</v>
      </c>
      <c r="D45" s="7">
        <v>16281.7</v>
      </c>
      <c r="E45" s="7">
        <v>13167</v>
      </c>
      <c r="F45" s="25"/>
      <c r="G45" s="26"/>
      <c r="H45" s="26"/>
      <c r="I45" s="28"/>
    </row>
    <row r="46" spans="1:9" s="8" customFormat="1" ht="45">
      <c r="A46" s="5" t="s">
        <v>74</v>
      </c>
      <c r="B46" s="6" t="s">
        <v>24</v>
      </c>
      <c r="C46" s="7">
        <v>9852.3</v>
      </c>
      <c r="D46" s="7">
        <v>21094.8</v>
      </c>
      <c r="E46" s="7">
        <v>17980.1</v>
      </c>
      <c r="F46" s="25"/>
      <c r="G46" s="26"/>
      <c r="H46" s="26"/>
      <c r="I46" s="28"/>
    </row>
    <row r="47" spans="1:9" s="8" customFormat="1" ht="30">
      <c r="A47" s="5" t="s">
        <v>75</v>
      </c>
      <c r="B47" s="6" t="s">
        <v>92</v>
      </c>
      <c r="C47" s="7">
        <v>0</v>
      </c>
      <c r="D47" s="7">
        <v>2004.4</v>
      </c>
      <c r="E47" s="7">
        <v>0</v>
      </c>
      <c r="F47" s="25"/>
      <c r="G47" s="26"/>
      <c r="H47" s="26"/>
      <c r="I47" s="28"/>
    </row>
    <row r="48" spans="1:9" s="4" customFormat="1" ht="47.25">
      <c r="A48" s="1" t="s">
        <v>17</v>
      </c>
      <c r="B48" s="2" t="s">
        <v>95</v>
      </c>
      <c r="C48" s="3">
        <v>124482.8</v>
      </c>
      <c r="D48" s="3">
        <v>14291.4</v>
      </c>
      <c r="E48" s="3">
        <v>14291.4</v>
      </c>
      <c r="F48" s="25"/>
      <c r="G48" s="26"/>
      <c r="H48" s="26"/>
      <c r="I48" s="27"/>
    </row>
    <row r="49" spans="1:9" s="8" customFormat="1" ht="15">
      <c r="A49" s="5" t="s">
        <v>67</v>
      </c>
      <c r="B49" s="6" t="s">
        <v>60</v>
      </c>
      <c r="C49" s="7">
        <v>37701.4</v>
      </c>
      <c r="D49" s="7">
        <v>0</v>
      </c>
      <c r="E49" s="7">
        <v>0</v>
      </c>
      <c r="F49" s="25"/>
      <c r="G49" s="26"/>
      <c r="H49" s="26"/>
      <c r="I49" s="28"/>
    </row>
    <row r="50" spans="1:9" s="8" customFormat="1" ht="45">
      <c r="A50" s="5" t="s">
        <v>90</v>
      </c>
      <c r="B50" s="6" t="s">
        <v>61</v>
      </c>
      <c r="C50" s="7">
        <v>14397.4</v>
      </c>
      <c r="D50" s="7">
        <v>14291.4</v>
      </c>
      <c r="E50" s="7">
        <v>14291.4</v>
      </c>
      <c r="F50" s="25"/>
      <c r="G50" s="26"/>
      <c r="H50" s="26"/>
      <c r="I50" s="28"/>
    </row>
    <row r="51" spans="1:9" s="8" customFormat="1" ht="45">
      <c r="A51" s="5" t="s">
        <v>111</v>
      </c>
      <c r="B51" s="6" t="s">
        <v>76</v>
      </c>
      <c r="C51" s="7">
        <v>72384</v>
      </c>
      <c r="D51" s="7">
        <v>0</v>
      </c>
      <c r="E51" s="7">
        <v>0</v>
      </c>
      <c r="F51" s="25"/>
      <c r="G51" s="26"/>
      <c r="H51" s="26"/>
      <c r="I51" s="28"/>
    </row>
    <row r="52" spans="1:9" s="8" customFormat="1" ht="15.75">
      <c r="A52" s="1" t="s">
        <v>18</v>
      </c>
      <c r="B52" s="2" t="s">
        <v>62</v>
      </c>
      <c r="C52" s="3">
        <v>33202.9</v>
      </c>
      <c r="D52" s="3">
        <v>19371.5</v>
      </c>
      <c r="E52" s="3">
        <v>20146.4</v>
      </c>
      <c r="F52" s="32"/>
      <c r="G52" s="32"/>
      <c r="H52" s="32"/>
      <c r="I52" s="28"/>
    </row>
    <row r="53" spans="1:9" s="8" customFormat="1" ht="30">
      <c r="A53" s="5" t="s">
        <v>31</v>
      </c>
      <c r="B53" s="6" t="s">
        <v>113</v>
      </c>
      <c r="C53" s="7">
        <v>18626.4</v>
      </c>
      <c r="D53" s="7">
        <v>19371.5</v>
      </c>
      <c r="E53" s="7">
        <v>20146.4</v>
      </c>
      <c r="F53" s="32"/>
      <c r="G53" s="32"/>
      <c r="H53" s="32"/>
      <c r="I53" s="28"/>
    </row>
    <row r="54" spans="1:8" s="73" customFormat="1" ht="15">
      <c r="A54" s="5" t="s">
        <v>112</v>
      </c>
      <c r="B54" s="6" t="s">
        <v>114</v>
      </c>
      <c r="C54" s="7">
        <v>14576.5</v>
      </c>
      <c r="D54" s="7">
        <v>0</v>
      </c>
      <c r="E54" s="7">
        <v>0</v>
      </c>
      <c r="F54" s="76"/>
      <c r="G54" s="76"/>
      <c r="H54" s="76"/>
    </row>
    <row r="55" spans="1:9" s="37" customFormat="1" ht="6" customHeight="1">
      <c r="A55" s="38"/>
      <c r="B55" s="39"/>
      <c r="C55" s="40"/>
      <c r="D55" s="40"/>
      <c r="E55" s="40"/>
      <c r="F55" s="18"/>
      <c r="G55" s="18"/>
      <c r="H55" s="18"/>
      <c r="I55" s="36"/>
    </row>
    <row r="56" spans="1:256" s="4" customFormat="1" ht="15.75" customHeight="1">
      <c r="A56" s="41"/>
      <c r="B56" s="14" t="s">
        <v>84</v>
      </c>
      <c r="C56" s="15">
        <v>2646064.9</v>
      </c>
      <c r="D56" s="15">
        <v>2247779.3</v>
      </c>
      <c r="E56" s="15">
        <v>2245717</v>
      </c>
      <c r="F56" s="18"/>
      <c r="G56" s="18"/>
      <c r="H56" s="18"/>
      <c r="I56" s="27"/>
      <c r="IV56" s="4">
        <f>SUM(A56:IU56)</f>
        <v>7139561.199999999</v>
      </c>
    </row>
    <row r="57" spans="1:9" s="4" customFormat="1" ht="6" customHeight="1" hidden="1">
      <c r="A57" s="55"/>
      <c r="B57" s="56"/>
      <c r="C57" s="57"/>
      <c r="D57" s="57"/>
      <c r="E57" s="57"/>
      <c r="F57" s="18"/>
      <c r="G57" s="18"/>
      <c r="H57" s="18"/>
      <c r="I57" s="27"/>
    </row>
    <row r="58" spans="1:5" s="4" customFormat="1" ht="15.75" hidden="1">
      <c r="A58" s="50"/>
      <c r="B58" s="51" t="s">
        <v>88</v>
      </c>
      <c r="C58" s="52"/>
      <c r="D58" s="52"/>
      <c r="E58" s="52"/>
    </row>
    <row r="59" spans="1:5" s="12" customFormat="1" ht="15.75" hidden="1">
      <c r="A59" s="44" t="s">
        <v>5</v>
      </c>
      <c r="B59" s="45" t="s">
        <v>35</v>
      </c>
      <c r="C59" s="46">
        <f>SUM(C60:C61)</f>
        <v>0</v>
      </c>
      <c r="D59" s="46">
        <f>SUM(D60:D61)</f>
        <v>0</v>
      </c>
      <c r="E59" s="46">
        <f>SUM(E60:E61)</f>
        <v>0</v>
      </c>
    </row>
    <row r="60" spans="1:5" s="8" customFormat="1" ht="75" hidden="1">
      <c r="A60" s="47" t="s">
        <v>6</v>
      </c>
      <c r="B60" s="48" t="s">
        <v>85</v>
      </c>
      <c r="C60" s="49"/>
      <c r="D60" s="49"/>
      <c r="E60" s="49"/>
    </row>
    <row r="61" spans="1:5" s="8" customFormat="1" ht="45" hidden="1">
      <c r="A61" s="47" t="s">
        <v>7</v>
      </c>
      <c r="B61" s="48" t="s">
        <v>79</v>
      </c>
      <c r="C61" s="49"/>
      <c r="D61" s="49"/>
      <c r="E61" s="49"/>
    </row>
    <row r="62" spans="1:5" s="4" customFormat="1" ht="15.75" hidden="1">
      <c r="A62" s="50" t="s">
        <v>10</v>
      </c>
      <c r="B62" s="51" t="s">
        <v>36</v>
      </c>
      <c r="C62" s="52">
        <f>C63</f>
        <v>0</v>
      </c>
      <c r="D62" s="52">
        <f>D63</f>
        <v>0</v>
      </c>
      <c r="E62" s="52">
        <f>E63</f>
        <v>0</v>
      </c>
    </row>
    <row r="63" spans="1:5" s="8" customFormat="1" ht="30" hidden="1">
      <c r="A63" s="47" t="s">
        <v>11</v>
      </c>
      <c r="B63" s="48" t="s">
        <v>48</v>
      </c>
      <c r="C63" s="49"/>
      <c r="D63" s="49"/>
      <c r="E63" s="49"/>
    </row>
    <row r="64" spans="1:5" s="8" customFormat="1" ht="15.75" customHeight="1" hidden="1">
      <c r="A64" s="50" t="s">
        <v>12</v>
      </c>
      <c r="B64" s="51" t="s">
        <v>37</v>
      </c>
      <c r="C64" s="52">
        <f>SUM(C65:C67)</f>
        <v>0</v>
      </c>
      <c r="D64" s="52">
        <f>SUM(D65:D67)</f>
        <v>0</v>
      </c>
      <c r="E64" s="52">
        <f>SUM(E65:E67)</f>
        <v>0</v>
      </c>
    </row>
    <row r="65" spans="1:5" s="8" customFormat="1" ht="45" hidden="1">
      <c r="A65" s="47" t="s">
        <v>21</v>
      </c>
      <c r="B65" s="48" t="s">
        <v>44</v>
      </c>
      <c r="C65" s="49"/>
      <c r="D65" s="49"/>
      <c r="E65" s="49"/>
    </row>
    <row r="66" spans="1:5" s="8" customFormat="1" ht="45" hidden="1">
      <c r="A66" s="47" t="s">
        <v>45</v>
      </c>
      <c r="B66" s="48" t="s">
        <v>23</v>
      </c>
      <c r="C66" s="49"/>
      <c r="D66" s="49"/>
      <c r="E66" s="49"/>
    </row>
    <row r="67" spans="1:5" s="42" customFormat="1" ht="32.25" customHeight="1" hidden="1">
      <c r="A67" s="47" t="s">
        <v>81</v>
      </c>
      <c r="B67" s="48" t="s">
        <v>79</v>
      </c>
      <c r="C67" s="49"/>
      <c r="D67" s="49"/>
      <c r="E67" s="49"/>
    </row>
    <row r="68" spans="1:5" s="12" customFormat="1" ht="15.75" hidden="1">
      <c r="A68" s="44" t="s">
        <v>25</v>
      </c>
      <c r="B68" s="45" t="s">
        <v>29</v>
      </c>
      <c r="C68" s="46">
        <f>SUM(C69:C71)</f>
        <v>0</v>
      </c>
      <c r="D68" s="46">
        <f>SUM(D69:D71)</f>
        <v>0</v>
      </c>
      <c r="E68" s="46">
        <f>SUM(E69:E71)</f>
        <v>0</v>
      </c>
    </row>
    <row r="69" spans="1:5" s="8" customFormat="1" ht="45" hidden="1">
      <c r="A69" s="47" t="s">
        <v>26</v>
      </c>
      <c r="B69" s="48" t="s">
        <v>86</v>
      </c>
      <c r="C69" s="49"/>
      <c r="D69" s="49"/>
      <c r="E69" s="49"/>
    </row>
    <row r="70" spans="1:5" s="8" customFormat="1" ht="45" hidden="1">
      <c r="A70" s="47" t="s">
        <v>49</v>
      </c>
      <c r="B70" s="48" t="s">
        <v>44</v>
      </c>
      <c r="C70" s="49"/>
      <c r="D70" s="49"/>
      <c r="E70" s="49"/>
    </row>
    <row r="71" spans="1:5" s="8" customFormat="1" ht="45" hidden="1">
      <c r="A71" s="47" t="s">
        <v>53</v>
      </c>
      <c r="B71" s="48" t="s">
        <v>23</v>
      </c>
      <c r="C71" s="49"/>
      <c r="D71" s="49"/>
      <c r="E71" s="49"/>
    </row>
    <row r="72" spans="1:5" s="8" customFormat="1" ht="31.5" hidden="1">
      <c r="A72" s="50" t="s">
        <v>13</v>
      </c>
      <c r="B72" s="51" t="s">
        <v>38</v>
      </c>
      <c r="C72" s="52">
        <f>SUM(C73:C74)</f>
        <v>0</v>
      </c>
      <c r="D72" s="52">
        <f>SUM(D73:D74)</f>
        <v>0</v>
      </c>
      <c r="E72" s="52">
        <f>SUM(E73:E74)</f>
        <v>0</v>
      </c>
    </row>
    <row r="73" spans="1:5" s="8" customFormat="1" ht="45" hidden="1">
      <c r="A73" s="50" t="s">
        <v>14</v>
      </c>
      <c r="B73" s="48" t="s">
        <v>56</v>
      </c>
      <c r="C73" s="49"/>
      <c r="D73" s="49"/>
      <c r="E73" s="49"/>
    </row>
    <row r="74" spans="1:5" s="8" customFormat="1" ht="30" hidden="1">
      <c r="A74" s="50" t="s">
        <v>30</v>
      </c>
      <c r="B74" s="48" t="s">
        <v>63</v>
      </c>
      <c r="C74" s="49"/>
      <c r="D74" s="49"/>
      <c r="E74" s="49"/>
    </row>
    <row r="75" spans="1:5" s="12" customFormat="1" ht="31.5" hidden="1">
      <c r="A75" s="44" t="s">
        <v>15</v>
      </c>
      <c r="B75" s="45" t="s">
        <v>41</v>
      </c>
      <c r="C75" s="46">
        <f>SUM(C76:C77)</f>
        <v>0</v>
      </c>
      <c r="D75" s="46">
        <f>SUM(D76:D77)</f>
        <v>0</v>
      </c>
      <c r="E75" s="46">
        <f>SUM(E76:E77)</f>
        <v>0</v>
      </c>
    </row>
    <row r="76" spans="1:5" s="8" customFormat="1" ht="30" hidden="1">
      <c r="A76" s="47" t="s">
        <v>16</v>
      </c>
      <c r="B76" s="48" t="s">
        <v>87</v>
      </c>
      <c r="C76" s="49"/>
      <c r="D76" s="49"/>
      <c r="E76" s="49"/>
    </row>
    <row r="77" spans="1:5" s="8" customFormat="1" ht="45" hidden="1">
      <c r="A77" s="47" t="s">
        <v>70</v>
      </c>
      <c r="B77" s="48" t="s">
        <v>89</v>
      </c>
      <c r="C77" s="49"/>
      <c r="D77" s="49"/>
      <c r="E77" s="49"/>
    </row>
    <row r="78" spans="1:251" s="4" customFormat="1" ht="15.75" customHeight="1" hidden="1">
      <c r="A78" s="58"/>
      <c r="B78" s="56" t="s">
        <v>84</v>
      </c>
      <c r="C78" s="57">
        <f>C59+C62+C64+C68+C75+C72</f>
        <v>0</v>
      </c>
      <c r="D78" s="57">
        <f>D59+D62+D64+D68+D75+D72</f>
        <v>0</v>
      </c>
      <c r="E78" s="57">
        <f>E59+E62+E64+E68+E75+E72</f>
        <v>0</v>
      </c>
      <c r="IQ78" s="4">
        <f>SUM(A78:IP78)</f>
        <v>0</v>
      </c>
    </row>
    <row r="79" spans="1:5" s="37" customFormat="1" ht="6" customHeight="1" hidden="1">
      <c r="A79" s="53"/>
      <c r="B79" s="54"/>
      <c r="C79" s="77"/>
      <c r="D79" s="77"/>
      <c r="E79" s="77"/>
    </row>
    <row r="80" spans="1:251" s="4" customFormat="1" ht="15.75" customHeight="1" hidden="1">
      <c r="A80" s="58"/>
      <c r="B80" s="56" t="s">
        <v>19</v>
      </c>
      <c r="C80" s="57">
        <f>C56+C78</f>
        <v>2646064.9</v>
      </c>
      <c r="D80" s="57">
        <f>D56+D78</f>
        <v>2247779.3</v>
      </c>
      <c r="E80" s="57">
        <f>E56+E78</f>
        <v>2245717</v>
      </c>
      <c r="IQ80" s="4">
        <f>SUM(A80:IP80)</f>
        <v>7139561.199999999</v>
      </c>
    </row>
    <row r="82" spans="2:5" ht="12.75">
      <c r="B82" s="59"/>
      <c r="C82" s="60"/>
      <c r="D82" s="60"/>
      <c r="E82" s="60"/>
    </row>
  </sheetData>
  <sheetProtection/>
  <mergeCells count="5">
    <mergeCell ref="A3:E3"/>
    <mergeCell ref="A2:E2"/>
    <mergeCell ref="A1:E1"/>
    <mergeCell ref="A5:E5"/>
    <mergeCell ref="A6:E6"/>
  </mergeCells>
  <printOptions/>
  <pageMargins left="0.7874015748031497" right="0.1968503937007874" top="0.1968503937007874" bottom="0.1968503937007874" header="0.5118110236220472" footer="0.31496062992125984"/>
  <pageSetup fitToHeight="0" fitToWidth="1" horizontalDpi="600" verticalDpi="600" orientation="portrait" paperSize="9" scale="79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2023-10-16T10:37:55Z</cp:lastPrinted>
  <dcterms:created xsi:type="dcterms:W3CDTF">2005-09-28T02:53:50Z</dcterms:created>
  <dcterms:modified xsi:type="dcterms:W3CDTF">2023-10-20T09:06:41Z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