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2120" windowHeight="7815" activeTab="0"/>
  </bookViews>
  <sheets>
    <sheet name="Лист2 (2)" sheetId="1" r:id="rId1"/>
  </sheets>
  <definedNames>
    <definedName name="_xlnm.Print_Titles" localSheetId="0">'Лист2 (2)'!$7:$9</definedName>
    <definedName name="_xlnm.Print_Area" localSheetId="0">'Лист2 (2)'!$A$1:$E$86</definedName>
  </definedNames>
  <calcPr fullCalcOnLoad="1"/>
</workbook>
</file>

<file path=xl/sharedStrings.xml><?xml version="1.0" encoding="utf-8"?>
<sst xmlns="http://schemas.openxmlformats.org/spreadsheetml/2006/main" count="158" uniqueCount="126">
  <si>
    <t>Наименование</t>
  </si>
  <si>
    <t>тыс. руб.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</si>
  <si>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</si>
  <si>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</si>
  <si>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</si>
  <si>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</si>
  <si>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</si>
  <si>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</si>
  <si>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</si>
  <si>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</si>
  <si>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</si>
  <si>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</si>
  <si>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</si>
  <si>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</si>
  <si>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</si>
  <si>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</si>
  <si>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</si>
  <si>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</si>
  <si>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</si>
  <si>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</si>
  <si>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</si>
  <si>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</si>
  <si>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</si>
  <si>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</si>
  <si>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</si>
  <si>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</si>
  <si>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</si>
  <si>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</si>
  <si>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</si>
  <si>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</si>
  <si>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</si>
  <si>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</si>
  <si>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Единая субвенция на выполнение отдельных государственных полномочий в сфере образования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</si>
  <si>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</si>
  <si>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</si>
  <si>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</si>
  <si>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</si>
  <si>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</si>
  <si>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</si>
  <si>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</si>
  <si>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</si>
  <si>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</si>
  <si>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</si>
  <si>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</si>
  <si>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</si>
  <si>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3.2</t>
  </si>
  <si>
    <t>5.3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</si>
  <si>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</si>
  <si>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</si>
  <si>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Реализация программ развития преобразованных муниципальных образований</t>
  </si>
  <si>
    <t>4.2</t>
  </si>
  <si>
    <t>1.6</t>
  </si>
  <si>
    <t>1.7</t>
  </si>
  <si>
    <t xml:space="preserve">к решению Березниковской городской Думы </t>
  </si>
  <si>
    <t>4.3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</si>
  <si>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</si>
  <si>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</si>
  <si>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</si>
  <si>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</si>
  <si>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</si>
  <si>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5.5</t>
  </si>
  <si>
    <t>Реализация мероприятий, направленных на комплексное развитие сельских территорий (Благоустройство сельских территорий)</t>
  </si>
  <si>
    <t>10.</t>
  </si>
  <si>
    <t>10.1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</si>
  <si>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</si>
  <si>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</si>
  <si>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Дотации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</si>
  <si>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</si>
  <si>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</si>
  <si>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</si>
  <si>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</si>
  <si>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7.1</t>
  </si>
  <si>
    <t>от _________________________ № _____</t>
  </si>
  <si>
    <t>2024 год</t>
  </si>
  <si>
    <t>6.2</t>
  </si>
  <si>
    <t>6.3</t>
  </si>
  <si>
    <t>6.4</t>
  </si>
  <si>
    <t>6.5</t>
  </si>
  <si>
    <t>6.6</t>
  </si>
  <si>
    <t>6.7</t>
  </si>
  <si>
    <t>8.3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</si>
  <si>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</si>
  <si>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от____________ № _____</t>
  </si>
  <si>
    <t>1.10</t>
  </si>
  <si>
    <t>1.11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</si>
  <si>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</si>
  <si>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Содержание детского технопарка "Кванториум" и мобильного технопарка "Кванториум"</t>
  </si>
  <si>
    <t>3.3</t>
  </si>
  <si>
    <t>ИТОГО</t>
  </si>
  <si>
    <t xml:space="preserve">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</si>
  <si>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</si>
  <si>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Реконструкция здания ГБУЗ ПК "Детская городская больница" по адресу: Пермский край, г.Березники, Советский проспект, 67</t>
  </si>
  <si>
    <t>Средства краевого бюджета (остатки 2021 года)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</si>
  <si>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</si>
  <si>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Реализация мероприятий комплексных планов развития муниципальных образований территорий Верхнекамья</t>
  </si>
  <si>
    <t>10.2</t>
  </si>
  <si>
    <t>2025 год</t>
  </si>
  <si>
    <t>Обеспечение жильем отдельных категорий граждан, установленных Федеральным законом от 12 января 1995 года № 5-ФЗ "О ветеранах"</t>
  </si>
  <si>
    <t>Оснащение муниципальных образовательных организаций оборудованием, средствами обучения и воспитания</t>
  </si>
  <si>
    <t>1.8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</si>
  <si>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края"</t>
  </si>
  <si>
    <t>Обеспечение отдыха и оздоровления детей</t>
  </si>
  <si>
    <t>2026 год</t>
  </si>
  <si>
    <t>Межбюджетные трансферты, передаваемые из краевого бюджета, 
на 2024 год и плановый период 2025-2026 годов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</si>
  <si>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</si>
  <si>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Содержание центров цифрового образования детей "IT-куб"</t>
  </si>
  <si>
    <t>Плата концедента по концессионным соглашениям в отношении объектов систем теплоснабжения, водоснабжения и водоотведения на территориях муниципальных образований Пермского края, предназначенной для обеспечения части расходов по созданию и (или) реконструкции объекта концессионного соглашения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</si>
  <si>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</si>
  <si>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</si>
  <si>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Мероприятие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"Уралкалий" в г. Березники после 01 января 2022 года, за счет средств краевого бюджета"</t>
  </si>
  <si>
    <t>Мероприятие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"Уралкалий" в г. Березники после 01 января 2022 года, за счет средств ПАО "Уралкалий"</t>
  </si>
  <si>
    <t>8.2</t>
  </si>
  <si>
    <t>Дотация на стимулирование к увеличению численности самозанятых граждан и поступлений налога на профессиональный доход</t>
  </si>
  <si>
    <t>Дотация на стимулирование муниципальных образований к росту доходов</t>
  </si>
  <si>
    <t>Обеспечение мероприятий по модернизации систем коммунальной инфраструктуры (без финансовой поддержки за счет средств публично-правовой компании "Фонд развития территорий")</t>
  </si>
  <si>
    <t>5</t>
  </si>
  <si>
    <t>5.4</t>
  </si>
  <si>
    <t>6.8</t>
  </si>
  <si>
    <t>8.4</t>
  </si>
  <si>
    <t>8.5</t>
  </si>
  <si>
    <t>8.7</t>
  </si>
  <si>
    <t>9.</t>
  </si>
  <si>
    <t>9.2</t>
  </si>
  <si>
    <t>9.3</t>
  </si>
  <si>
    <t>9.1</t>
  </si>
  <si>
    <t>8.6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</si>
</sst>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[$€-2]\ ###,000_);[Red]\([$€-2]\ ###,000\)"/>
  </numFmts>
  <fonts count="53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/>
    </xf>
    <xf numFmtId="0" fontId="11" fillId="1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left" vertical="top" wrapText="1"/>
    </xf>
    <xf numFmtId="177" fontId="12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177" fontId="9" fillId="33" borderId="10" xfId="0" applyNumberFormat="1" applyFont="1" applyFill="1" applyBorder="1" applyAlignment="1">
      <alignment horizontal="center" vertical="top"/>
    </xf>
    <xf numFmtId="49" fontId="12" fillId="33" borderId="10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vertical="top" wrapText="1"/>
    </xf>
    <xf numFmtId="177" fontId="12" fillId="33" borderId="1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center" wrapText="1"/>
    </xf>
    <xf numFmtId="177" fontId="1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0" xfId="53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7" fontId="9" fillId="33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6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8.125" style="48" bestFit="1" customWidth="1"/>
    <col min="2" max="2" width="69.00390625" style="48" customWidth="1"/>
    <col min="3" max="5" width="13.875" style="48" customWidth="1"/>
  </cols>
  <sheetData>
    <row r="1" spans="1:5" s="47" customFormat="1" ht="12.75">
      <c r="A1" s="52" t="s">
        <v>59</v>
      </c>
      <c r="B1" s="52"/>
      <c r="C1" s="52"/>
      <c r="D1" s="52"/>
      <c r="E1" s="52"/>
    </row>
    <row r="2" spans="1:5" s="47" customFormat="1" ht="12.75">
      <c r="A2" s="52" t="s">
        <v>53</v>
      </c>
      <c r="B2" s="52"/>
      <c r="C2" s="52"/>
      <c r="D2" s="52"/>
      <c r="E2" s="52"/>
    </row>
    <row r="3" spans="1:5" s="47" customFormat="1" ht="12.75">
      <c r="A3" s="52" t="s">
        <v>82</v>
      </c>
      <c r="B3" s="52" t="s">
        <v>72</v>
      </c>
      <c r="C3" s="52" t="s">
        <v>72</v>
      </c>
      <c r="D3" s="52" t="s">
        <v>72</v>
      </c>
      <c r="E3" s="52" t="s">
        <v>72</v>
      </c>
    </row>
    <row r="4" spans="1:5" s="47" customFormat="1" ht="12.75">
      <c r="A4" s="48"/>
      <c r="B4" s="46"/>
      <c r="C4" s="49"/>
      <c r="D4" s="49"/>
      <c r="E4" s="48"/>
    </row>
    <row r="5" spans="1:5" s="47" customFormat="1" ht="30.75" customHeight="1">
      <c r="A5" s="53" t="s">
        <v>103</v>
      </c>
      <c r="B5" s="53"/>
      <c r="C5" s="53"/>
      <c r="D5" s="53"/>
      <c r="E5" s="53"/>
    </row>
    <row r="6" spans="1:5" s="47" customFormat="1" ht="15.75">
      <c r="A6" s="54"/>
      <c r="B6" s="54"/>
      <c r="C6" s="54"/>
      <c r="D6" s="54"/>
      <c r="E6" s="54"/>
    </row>
    <row r="7" spans="1:5" s="47" customFormat="1" ht="12.75">
      <c r="A7" s="48"/>
      <c r="B7" s="48"/>
      <c r="C7" s="50"/>
      <c r="D7" s="48"/>
      <c r="E7" s="50" t="s">
        <v>1</v>
      </c>
    </row>
    <row r="8" spans="1:5" s="40" customFormat="1" ht="33" customHeight="1">
      <c r="A8" s="38" t="s">
        <v>4</v>
      </c>
      <c r="B8" s="39" t="s">
        <v>0</v>
      </c>
      <c r="C8" s="38" t="s">
        <v>73</v>
      </c>
      <c r="D8" s="38" t="s">
        <v>96</v>
      </c>
      <c r="E8" s="38" t="s">
        <v>102</v>
      </c>
    </row>
    <row r="9" spans="1:5" s="44" customFormat="1" ht="11.25">
      <c r="A9" s="41">
        <v>1</v>
      </c>
      <c r="B9" s="41">
        <v>2</v>
      </c>
      <c r="C9" s="42">
        <v>3</v>
      </c>
      <c r="D9" s="43">
        <v>4</v>
      </c>
      <c r="E9" s="42">
        <v>5</v>
      </c>
    </row>
    <row r="10" spans="1:5" s="12" customFormat="1" ht="15.75">
      <c r="A10" s="9" t="s">
        <v>5</v>
      </c>
      <c r="B10" s="10" t="s">
        <v>35</v>
      </c>
      <c r="C10" s="11">
        <v>2104389.6</v>
      </c>
      <c r="D10" s="11">
        <v>2052364.3</v>
      </c>
      <c r="E10" s="11">
        <v>2054411.2000000002</v>
      </c>
    </row>
    <row r="11" spans="1:5" s="8" customFormat="1" ht="30">
      <c r="A11" s="5" t="s">
        <v>6</v>
      </c>
      <c r="B11" s="6" t="s">
        <v>32</v>
      </c>
      <c r="C11" s="7">
        <v>1745577.7</v>
      </c>
      <c r="D11" s="7">
        <v>1767329.3</v>
      </c>
      <c r="E11" s="7">
        <v>1768394.3</v>
      </c>
    </row>
    <row r="12" spans="1:5" s="8" customFormat="1" ht="135">
      <c r="A12" s="5" t="s">
        <v>7</v>
      </c>
      <c r="B12" s="6" t="s">
        <v>56</v>
      </c>
      <c r="C12" s="7">
        <v>27528.1</v>
      </c>
      <c r="D12" s="7">
        <v>27528.1</v>
      </c>
      <c r="E12" s="7">
        <v>27528.1</v>
      </c>
    </row>
    <row r="13" spans="1:5" s="8" customFormat="1" ht="15">
      <c r="A13" s="5" t="s">
        <v>8</v>
      </c>
      <c r="B13" s="6" t="s">
        <v>101</v>
      </c>
      <c r="C13" s="7">
        <v>36921.7</v>
      </c>
      <c r="D13" s="7">
        <v>39811.2</v>
      </c>
      <c r="E13" s="7">
        <v>39811.2</v>
      </c>
    </row>
    <row r="14" spans="1:5" s="13" customFormat="1" ht="75">
      <c r="A14" s="5" t="s">
        <v>9</v>
      </c>
      <c r="B14" s="6" t="s">
        <v>43</v>
      </c>
      <c r="C14" s="7">
        <v>1658.4</v>
      </c>
      <c r="D14" s="7">
        <v>1658.4</v>
      </c>
      <c r="E14" s="7">
        <v>1658.4</v>
      </c>
    </row>
    <row r="15" spans="1:5" s="13" customFormat="1" ht="45">
      <c r="A15" s="5" t="s">
        <v>28</v>
      </c>
      <c r="B15" s="6" t="s">
        <v>69</v>
      </c>
      <c r="C15" s="7">
        <v>124455</v>
      </c>
      <c r="D15" s="7">
        <v>124455</v>
      </c>
      <c r="E15" s="7">
        <v>124455</v>
      </c>
    </row>
    <row r="16" spans="1:5" s="13" customFormat="1" ht="45">
      <c r="A16" s="5" t="s">
        <v>51</v>
      </c>
      <c r="B16" s="6" t="s">
        <v>70</v>
      </c>
      <c r="C16" s="7">
        <v>69175.3</v>
      </c>
      <c r="D16" s="7">
        <v>69175.3</v>
      </c>
      <c r="E16" s="7">
        <v>69175.3</v>
      </c>
    </row>
    <row r="17" spans="1:5" s="8" customFormat="1" ht="30">
      <c r="A17" s="5" t="s">
        <v>52</v>
      </c>
      <c r="B17" s="45" t="s">
        <v>98</v>
      </c>
      <c r="C17" s="7">
        <v>350</v>
      </c>
      <c r="D17" s="7">
        <v>0</v>
      </c>
      <c r="E17" s="7">
        <v>0</v>
      </c>
    </row>
    <row r="18" spans="1:5" s="8" customFormat="1" ht="45">
      <c r="A18" s="5" t="s">
        <v>99</v>
      </c>
      <c r="B18" s="6" t="s">
        <v>108</v>
      </c>
      <c r="C18" s="7">
        <v>4018.8</v>
      </c>
      <c r="D18" s="7">
        <v>4018.8</v>
      </c>
      <c r="E18" s="7">
        <v>4018.8</v>
      </c>
    </row>
    <row r="19" spans="1:5" s="8" customFormat="1" ht="30">
      <c r="A19" s="5" t="s">
        <v>55</v>
      </c>
      <c r="B19" s="6" t="s">
        <v>86</v>
      </c>
      <c r="C19" s="7">
        <v>12184.5</v>
      </c>
      <c r="D19" s="7">
        <v>12906.4</v>
      </c>
      <c r="E19" s="7">
        <v>13647.6</v>
      </c>
    </row>
    <row r="20" spans="1:5" s="8" customFormat="1" ht="30">
      <c r="A20" s="5" t="s">
        <v>83</v>
      </c>
      <c r="B20" s="6" t="s">
        <v>94</v>
      </c>
      <c r="C20" s="7">
        <v>77272.6</v>
      </c>
      <c r="D20" s="7">
        <v>0</v>
      </c>
      <c r="E20" s="7">
        <v>0</v>
      </c>
    </row>
    <row r="21" spans="1:5" s="8" customFormat="1" ht="15">
      <c r="A21" s="5" t="s">
        <v>84</v>
      </c>
      <c r="B21" s="6" t="s">
        <v>105</v>
      </c>
      <c r="C21" s="7">
        <v>5247.5</v>
      </c>
      <c r="D21" s="7">
        <v>5481.8</v>
      </c>
      <c r="E21" s="7">
        <v>5722.5</v>
      </c>
    </row>
    <row r="22" spans="1:5" s="4" customFormat="1" ht="15.75">
      <c r="A22" s="1" t="s">
        <v>10</v>
      </c>
      <c r="B22" s="2" t="s">
        <v>36</v>
      </c>
      <c r="C22" s="3">
        <v>115775.8</v>
      </c>
      <c r="D22" s="3">
        <v>225000</v>
      </c>
      <c r="E22" s="3">
        <v>0</v>
      </c>
    </row>
    <row r="23" spans="1:5" s="8" customFormat="1" ht="30">
      <c r="A23" s="5" t="s">
        <v>11</v>
      </c>
      <c r="B23" s="6" t="s">
        <v>94</v>
      </c>
      <c r="C23" s="7">
        <v>115775.8</v>
      </c>
      <c r="D23" s="7">
        <v>225000</v>
      </c>
      <c r="E23" s="7">
        <v>0</v>
      </c>
    </row>
    <row r="24" spans="1:5" s="4" customFormat="1" ht="15.75" customHeight="1">
      <c r="A24" s="1" t="s">
        <v>12</v>
      </c>
      <c r="B24" s="2" t="s">
        <v>37</v>
      </c>
      <c r="C24" s="3">
        <v>106951.6</v>
      </c>
      <c r="D24" s="3">
        <v>0</v>
      </c>
      <c r="E24" s="3">
        <v>0</v>
      </c>
    </row>
    <row r="25" spans="1:5" s="8" customFormat="1" ht="30">
      <c r="A25" s="5" t="s">
        <v>21</v>
      </c>
      <c r="B25" s="6" t="s">
        <v>94</v>
      </c>
      <c r="C25" s="7">
        <v>106951.6</v>
      </c>
      <c r="D25" s="7">
        <v>0</v>
      </c>
      <c r="E25" s="7">
        <v>0</v>
      </c>
    </row>
    <row r="26" spans="1:5" s="4" customFormat="1" ht="15.75">
      <c r="A26" s="1" t="s">
        <v>25</v>
      </c>
      <c r="B26" s="2" t="s">
        <v>29</v>
      </c>
      <c r="C26" s="3">
        <v>254157.6</v>
      </c>
      <c r="D26" s="3">
        <v>0</v>
      </c>
      <c r="E26" s="3">
        <v>0</v>
      </c>
    </row>
    <row r="27" spans="1:5" s="8" customFormat="1" ht="45">
      <c r="A27" s="5" t="s">
        <v>26</v>
      </c>
      <c r="B27" s="6" t="s">
        <v>114</v>
      </c>
      <c r="C27" s="7">
        <v>57157.6</v>
      </c>
      <c r="D27" s="7">
        <v>0</v>
      </c>
      <c r="E27" s="7">
        <v>0</v>
      </c>
    </row>
    <row r="28" spans="1:5" s="8" customFormat="1" ht="75">
      <c r="A28" s="5" t="s">
        <v>50</v>
      </c>
      <c r="B28" s="6" t="s">
        <v>106</v>
      </c>
      <c r="C28" s="7">
        <v>197000</v>
      </c>
      <c r="D28" s="7">
        <v>0</v>
      </c>
      <c r="E28" s="7">
        <v>0</v>
      </c>
    </row>
    <row r="29" spans="1:5" s="4" customFormat="1" ht="31.5">
      <c r="A29" s="1" t="s">
        <v>115</v>
      </c>
      <c r="B29" s="2" t="s">
        <v>38</v>
      </c>
      <c r="C29" s="3">
        <v>100940.9</v>
      </c>
      <c r="D29" s="3">
        <v>102691.5</v>
      </c>
      <c r="E29" s="3">
        <v>105956.7</v>
      </c>
    </row>
    <row r="30" spans="1:5" s="8" customFormat="1" ht="30">
      <c r="A30" s="5" t="s">
        <v>14</v>
      </c>
      <c r="B30" s="6" t="s">
        <v>67</v>
      </c>
      <c r="C30" s="7">
        <v>4129.6</v>
      </c>
      <c r="D30" s="7">
        <v>4129.6</v>
      </c>
      <c r="E30" s="7">
        <v>4129.6</v>
      </c>
    </row>
    <row r="31" spans="1:5" s="8" customFormat="1" ht="45">
      <c r="A31" s="5" t="s">
        <v>30</v>
      </c>
      <c r="B31" s="6" t="s">
        <v>68</v>
      </c>
      <c r="C31" s="7">
        <v>135.3</v>
      </c>
      <c r="D31" s="7">
        <v>140.1</v>
      </c>
      <c r="E31" s="7">
        <v>140.1</v>
      </c>
    </row>
    <row r="32" spans="1:5" s="8" customFormat="1" ht="45">
      <c r="A32" s="5" t="s">
        <v>46</v>
      </c>
      <c r="B32" s="6" t="s">
        <v>57</v>
      </c>
      <c r="C32" s="7">
        <v>92933.8</v>
      </c>
      <c r="D32" s="7">
        <v>94348.1</v>
      </c>
      <c r="E32" s="7">
        <v>94348.2</v>
      </c>
    </row>
    <row r="33" spans="1:5" s="8" customFormat="1" ht="30">
      <c r="A33" s="5" t="s">
        <v>116</v>
      </c>
      <c r="B33" s="6" t="s">
        <v>61</v>
      </c>
      <c r="C33" s="7">
        <v>888.5</v>
      </c>
      <c r="D33" s="7">
        <v>4073.7</v>
      </c>
      <c r="E33" s="7">
        <v>7338.8</v>
      </c>
    </row>
    <row r="34" spans="1:5" s="8" customFormat="1" ht="30">
      <c r="A34" s="5" t="s">
        <v>60</v>
      </c>
      <c r="B34" s="6" t="s">
        <v>107</v>
      </c>
      <c r="C34" s="7">
        <v>2853.7</v>
      </c>
      <c r="D34" s="7">
        <v>0</v>
      </c>
      <c r="E34" s="7">
        <v>0</v>
      </c>
    </row>
    <row r="35" spans="1:5" s="4" customFormat="1" ht="21.75" customHeight="1">
      <c r="A35" s="1" t="s">
        <v>15</v>
      </c>
      <c r="B35" s="2" t="s">
        <v>39</v>
      </c>
      <c r="C35" s="3">
        <v>17129.699999999997</v>
      </c>
      <c r="D35" s="3">
        <v>17727</v>
      </c>
      <c r="E35" s="3">
        <v>18341.1</v>
      </c>
    </row>
    <row r="36" spans="1:5" s="8" customFormat="1" ht="15">
      <c r="A36" s="5" t="s">
        <v>16</v>
      </c>
      <c r="B36" s="6" t="s">
        <v>2</v>
      </c>
      <c r="C36" s="7">
        <v>167.4</v>
      </c>
      <c r="D36" s="7">
        <v>167.4</v>
      </c>
      <c r="E36" s="7">
        <v>167.4</v>
      </c>
    </row>
    <row r="37" spans="1:5" s="8" customFormat="1" ht="30">
      <c r="A37" s="5" t="s">
        <v>74</v>
      </c>
      <c r="B37" s="6" t="s">
        <v>3</v>
      </c>
      <c r="C37" s="7">
        <v>237.4</v>
      </c>
      <c r="D37" s="7">
        <v>245.7</v>
      </c>
      <c r="E37" s="7">
        <v>245.7</v>
      </c>
    </row>
    <row r="38" spans="1:5" s="8" customFormat="1" ht="45">
      <c r="A38" s="5" t="s">
        <v>75</v>
      </c>
      <c r="B38" s="6" t="s">
        <v>58</v>
      </c>
      <c r="C38" s="7">
        <v>764.4</v>
      </c>
      <c r="D38" s="7">
        <v>789.4</v>
      </c>
      <c r="E38" s="7">
        <v>789.4</v>
      </c>
    </row>
    <row r="39" spans="1:5" s="8" customFormat="1" ht="30">
      <c r="A39" s="5" t="s">
        <v>76</v>
      </c>
      <c r="B39" s="6" t="s">
        <v>42</v>
      </c>
      <c r="C39" s="7">
        <v>8224</v>
      </c>
      <c r="D39" s="7">
        <v>8506.9</v>
      </c>
      <c r="E39" s="7">
        <v>8506.9</v>
      </c>
    </row>
    <row r="40" spans="1:5" s="8" customFormat="1" ht="45">
      <c r="A40" s="5" t="s">
        <v>77</v>
      </c>
      <c r="B40" s="6" t="s">
        <v>20</v>
      </c>
      <c r="C40" s="7">
        <v>44.3</v>
      </c>
      <c r="D40" s="7">
        <v>46.1</v>
      </c>
      <c r="E40" s="7">
        <v>46.1</v>
      </c>
    </row>
    <row r="41" spans="1:5" s="16" customFormat="1" ht="30">
      <c r="A41" s="5" t="s">
        <v>78</v>
      </c>
      <c r="B41" s="45" t="s">
        <v>104</v>
      </c>
      <c r="C41" s="7">
        <v>352.3</v>
      </c>
      <c r="D41" s="7">
        <v>364.8</v>
      </c>
      <c r="E41" s="7">
        <v>364.8</v>
      </c>
    </row>
    <row r="42" spans="1:5" s="13" customFormat="1" ht="45">
      <c r="A42" s="5" t="s">
        <v>79</v>
      </c>
      <c r="B42" s="6" t="s">
        <v>47</v>
      </c>
      <c r="C42" s="7">
        <v>30.8</v>
      </c>
      <c r="D42" s="7">
        <v>32.2</v>
      </c>
      <c r="E42" s="7">
        <v>646.3</v>
      </c>
    </row>
    <row r="43" spans="1:5" s="13" customFormat="1" ht="15">
      <c r="A43" s="5" t="s">
        <v>117</v>
      </c>
      <c r="B43" s="6" t="s">
        <v>48</v>
      </c>
      <c r="C43" s="7">
        <v>7309.1</v>
      </c>
      <c r="D43" s="7">
        <v>7574.5</v>
      </c>
      <c r="E43" s="7">
        <v>7574.5</v>
      </c>
    </row>
    <row r="44" spans="1:5" s="4" customFormat="1" ht="31.5">
      <c r="A44" s="1" t="s">
        <v>17</v>
      </c>
      <c r="B44" s="2" t="s">
        <v>40</v>
      </c>
      <c r="C44" s="3">
        <v>521.3</v>
      </c>
      <c r="D44" s="3">
        <v>521.3</v>
      </c>
      <c r="E44" s="3">
        <v>521.3</v>
      </c>
    </row>
    <row r="45" spans="1:5" s="8" customFormat="1" ht="30">
      <c r="A45" s="5" t="s">
        <v>71</v>
      </c>
      <c r="B45" s="6" t="s">
        <v>33</v>
      </c>
      <c r="C45" s="7">
        <v>521.3</v>
      </c>
      <c r="D45" s="7">
        <v>521.3</v>
      </c>
      <c r="E45" s="7">
        <v>521.3</v>
      </c>
    </row>
    <row r="46" spans="1:5" s="4" customFormat="1" ht="31.5">
      <c r="A46" s="1" t="s">
        <v>18</v>
      </c>
      <c r="B46" s="2" t="s">
        <v>41</v>
      </c>
      <c r="C46" s="3">
        <v>145703.9</v>
      </c>
      <c r="D46" s="3">
        <v>43845.5</v>
      </c>
      <c r="E46" s="3">
        <v>42059.100000000006</v>
      </c>
    </row>
    <row r="47" spans="1:5" s="8" customFormat="1" ht="75">
      <c r="A47" s="5" t="s">
        <v>31</v>
      </c>
      <c r="B47" s="6" t="s">
        <v>109</v>
      </c>
      <c r="C47" s="7">
        <v>62766</v>
      </c>
      <c r="D47" s="7">
        <v>0</v>
      </c>
      <c r="E47" s="7">
        <v>0</v>
      </c>
    </row>
    <row r="48" spans="1:5" s="8" customFormat="1" ht="60">
      <c r="A48" s="5" t="s">
        <v>111</v>
      </c>
      <c r="B48" s="6" t="s">
        <v>110</v>
      </c>
      <c r="C48" s="7">
        <v>62766</v>
      </c>
      <c r="D48" s="7">
        <v>0</v>
      </c>
      <c r="E48" s="7">
        <v>0</v>
      </c>
    </row>
    <row r="49" spans="1:5" s="8" customFormat="1" ht="60">
      <c r="A49" s="5" t="s">
        <v>80</v>
      </c>
      <c r="B49" s="6" t="s">
        <v>27</v>
      </c>
      <c r="C49" s="7">
        <v>475.5</v>
      </c>
      <c r="D49" s="7">
        <v>369.2</v>
      </c>
      <c r="E49" s="7">
        <v>369.2</v>
      </c>
    </row>
    <row r="50" spans="1:5" s="8" customFormat="1" ht="37.5" customHeight="1">
      <c r="A50" s="5" t="s">
        <v>118</v>
      </c>
      <c r="B50" s="6" t="s">
        <v>22</v>
      </c>
      <c r="C50" s="7">
        <v>1008.2</v>
      </c>
      <c r="D50" s="7">
        <v>1102</v>
      </c>
      <c r="E50" s="7">
        <v>1198.7</v>
      </c>
    </row>
    <row r="51" spans="1:5" s="8" customFormat="1" ht="75">
      <c r="A51" s="5" t="s">
        <v>119</v>
      </c>
      <c r="B51" s="6" t="s">
        <v>34</v>
      </c>
      <c r="C51" s="7">
        <v>5730.8</v>
      </c>
      <c r="D51" s="7">
        <v>15805</v>
      </c>
      <c r="E51" s="7">
        <v>19165.8</v>
      </c>
    </row>
    <row r="52" spans="1:5" s="8" customFormat="1" ht="45">
      <c r="A52" s="5" t="s">
        <v>125</v>
      </c>
      <c r="B52" s="6" t="s">
        <v>24</v>
      </c>
      <c r="C52" s="7">
        <v>12957.4</v>
      </c>
      <c r="D52" s="7">
        <v>24686.2</v>
      </c>
      <c r="E52" s="7">
        <v>21325.4</v>
      </c>
    </row>
    <row r="53" spans="1:5" s="8" customFormat="1" ht="30">
      <c r="A53" s="5" t="s">
        <v>120</v>
      </c>
      <c r="B53" s="6" t="s">
        <v>97</v>
      </c>
      <c r="C53" s="7">
        <v>0</v>
      </c>
      <c r="D53" s="7">
        <v>1883.1</v>
      </c>
      <c r="E53" s="7">
        <v>0</v>
      </c>
    </row>
    <row r="54" spans="1:5" s="4" customFormat="1" ht="47.25">
      <c r="A54" s="1" t="s">
        <v>121</v>
      </c>
      <c r="B54" s="2" t="s">
        <v>100</v>
      </c>
      <c r="C54" s="3">
        <v>131656.9</v>
      </c>
      <c r="D54" s="3">
        <v>14291.4</v>
      </c>
      <c r="E54" s="3">
        <v>14291.4</v>
      </c>
    </row>
    <row r="55" spans="1:5" s="8" customFormat="1" ht="15">
      <c r="A55" s="5" t="s">
        <v>124</v>
      </c>
      <c r="B55" s="6" t="s">
        <v>64</v>
      </c>
      <c r="C55" s="7">
        <v>44869.7</v>
      </c>
      <c r="D55" s="7">
        <v>0</v>
      </c>
      <c r="E55" s="7">
        <v>0</v>
      </c>
    </row>
    <row r="56" spans="1:5" s="8" customFormat="1" ht="45">
      <c r="A56" s="5" t="s">
        <v>122</v>
      </c>
      <c r="B56" s="6" t="s">
        <v>65</v>
      </c>
      <c r="C56" s="7">
        <v>14403.2</v>
      </c>
      <c r="D56" s="7">
        <v>14291.4</v>
      </c>
      <c r="E56" s="7">
        <v>14291.4</v>
      </c>
    </row>
    <row r="57" spans="1:5" s="8" customFormat="1" ht="45">
      <c r="A57" s="5" t="s">
        <v>123</v>
      </c>
      <c r="B57" s="6" t="s">
        <v>81</v>
      </c>
      <c r="C57" s="7">
        <v>72384</v>
      </c>
      <c r="D57" s="7">
        <v>0</v>
      </c>
      <c r="E57" s="7">
        <v>0</v>
      </c>
    </row>
    <row r="58" spans="1:5" s="8" customFormat="1" ht="15.75">
      <c r="A58" s="1" t="s">
        <v>62</v>
      </c>
      <c r="B58" s="2" t="s">
        <v>66</v>
      </c>
      <c r="C58" s="3">
        <v>39119.7</v>
      </c>
      <c r="D58" s="3">
        <v>25524.9</v>
      </c>
      <c r="E58" s="3">
        <v>26545.9</v>
      </c>
    </row>
    <row r="59" spans="1:5" s="8" customFormat="1" ht="30">
      <c r="A59" s="5" t="s">
        <v>63</v>
      </c>
      <c r="B59" s="6" t="s">
        <v>112</v>
      </c>
      <c r="C59" s="7">
        <v>24543.2</v>
      </c>
      <c r="D59" s="7">
        <v>25524.9</v>
      </c>
      <c r="E59" s="7">
        <v>26545.9</v>
      </c>
    </row>
    <row r="60" spans="1:5" s="48" customFormat="1" ht="15">
      <c r="A60" s="5" t="s">
        <v>95</v>
      </c>
      <c r="B60" s="6" t="s">
        <v>113</v>
      </c>
      <c r="C60" s="7">
        <v>14576.5</v>
      </c>
      <c r="D60" s="7">
        <v>0</v>
      </c>
      <c r="E60" s="7">
        <v>0</v>
      </c>
    </row>
    <row r="61" spans="1:5" s="17" customFormat="1" ht="6" customHeight="1">
      <c r="A61" s="18"/>
      <c r="B61" s="19"/>
      <c r="C61" s="20"/>
      <c r="D61" s="20"/>
      <c r="E61" s="20"/>
    </row>
    <row r="62" spans="1:248" s="4" customFormat="1" ht="15.75" customHeight="1">
      <c r="A62" s="21"/>
      <c r="B62" s="14" t="s">
        <v>88</v>
      </c>
      <c r="C62" s="15">
        <v>3016347</v>
      </c>
      <c r="D62" s="15">
        <v>2481965.9</v>
      </c>
      <c r="E62" s="15">
        <v>2262126.7</v>
      </c>
      <c r="IN62" s="4">
        <f>SUM(A62:IM62)</f>
        <v>7760439.600000001</v>
      </c>
    </row>
    <row r="63" spans="1:5" s="4" customFormat="1" ht="6" customHeight="1" hidden="1">
      <c r="A63" s="34"/>
      <c r="B63" s="35"/>
      <c r="C63" s="36"/>
      <c r="D63" s="36"/>
      <c r="E63" s="36"/>
    </row>
    <row r="64" spans="1:5" s="4" customFormat="1" ht="15.75" hidden="1">
      <c r="A64" s="29"/>
      <c r="B64" s="30" t="s">
        <v>92</v>
      </c>
      <c r="C64" s="31"/>
      <c r="D64" s="31"/>
      <c r="E64" s="31"/>
    </row>
    <row r="65" spans="1:5" s="12" customFormat="1" ht="15.75" hidden="1">
      <c r="A65" s="23" t="s">
        <v>5</v>
      </c>
      <c r="B65" s="24" t="s">
        <v>35</v>
      </c>
      <c r="C65" s="25">
        <f>SUM(C66:C67)</f>
        <v>0</v>
      </c>
      <c r="D65" s="25">
        <f>SUM(D66:D67)</f>
        <v>0</v>
      </c>
      <c r="E65" s="25">
        <f>SUM(E66:E67)</f>
        <v>0</v>
      </c>
    </row>
    <row r="66" spans="1:5" s="8" customFormat="1" ht="75" hidden="1">
      <c r="A66" s="26" t="s">
        <v>6</v>
      </c>
      <c r="B66" s="27" t="s">
        <v>89</v>
      </c>
      <c r="C66" s="28"/>
      <c r="D66" s="28"/>
      <c r="E66" s="28"/>
    </row>
    <row r="67" spans="1:5" s="8" customFormat="1" ht="45" hidden="1">
      <c r="A67" s="26" t="s">
        <v>7</v>
      </c>
      <c r="B67" s="27" t="s">
        <v>85</v>
      </c>
      <c r="C67" s="28"/>
      <c r="D67" s="28"/>
      <c r="E67" s="28"/>
    </row>
    <row r="68" spans="1:5" s="4" customFormat="1" ht="15.75" hidden="1">
      <c r="A68" s="29" t="s">
        <v>10</v>
      </c>
      <c r="B68" s="30" t="s">
        <v>36</v>
      </c>
      <c r="C68" s="31">
        <f>C69</f>
        <v>0</v>
      </c>
      <c r="D68" s="31">
        <f>D69</f>
        <v>0</v>
      </c>
      <c r="E68" s="31">
        <f>E69</f>
        <v>0</v>
      </c>
    </row>
    <row r="69" spans="1:5" s="8" customFormat="1" ht="30" hidden="1">
      <c r="A69" s="26" t="s">
        <v>11</v>
      </c>
      <c r="B69" s="27" t="s">
        <v>49</v>
      </c>
      <c r="C69" s="28"/>
      <c r="D69" s="28"/>
      <c r="E69" s="28"/>
    </row>
    <row r="70" spans="1:5" s="8" customFormat="1" ht="15.75" customHeight="1" hidden="1">
      <c r="A70" s="29" t="s">
        <v>12</v>
      </c>
      <c r="B70" s="30" t="s">
        <v>37</v>
      </c>
      <c r="C70" s="31">
        <f>SUM(C71:C73)</f>
        <v>0</v>
      </c>
      <c r="D70" s="31">
        <f>SUM(D71:D73)</f>
        <v>0</v>
      </c>
      <c r="E70" s="31">
        <f>SUM(E71:E73)</f>
        <v>0</v>
      </c>
    </row>
    <row r="71" spans="1:5" s="8" customFormat="1" ht="45" hidden="1">
      <c r="A71" s="26" t="s">
        <v>21</v>
      </c>
      <c r="B71" s="27" t="s">
        <v>44</v>
      </c>
      <c r="C71" s="28"/>
      <c r="D71" s="28"/>
      <c r="E71" s="28"/>
    </row>
    <row r="72" spans="1:5" s="8" customFormat="1" ht="45" hidden="1">
      <c r="A72" s="26" t="s">
        <v>45</v>
      </c>
      <c r="B72" s="27" t="s">
        <v>23</v>
      </c>
      <c r="C72" s="28"/>
      <c r="D72" s="28"/>
      <c r="E72" s="28"/>
    </row>
    <row r="73" spans="1:5" s="22" customFormat="1" ht="32.25" customHeight="1" hidden="1">
      <c r="A73" s="26" t="s">
        <v>87</v>
      </c>
      <c r="B73" s="27" t="s">
        <v>85</v>
      </c>
      <c r="C73" s="28"/>
      <c r="D73" s="28"/>
      <c r="E73" s="28"/>
    </row>
    <row r="74" spans="1:5" s="12" customFormat="1" ht="15.75" hidden="1">
      <c r="A74" s="23" t="s">
        <v>25</v>
      </c>
      <c r="B74" s="24" t="s">
        <v>29</v>
      </c>
      <c r="C74" s="25">
        <f>SUM(C75:C77)</f>
        <v>0</v>
      </c>
      <c r="D74" s="25">
        <f>SUM(D75:D77)</f>
        <v>0</v>
      </c>
      <c r="E74" s="25">
        <f>SUM(E75:E77)</f>
        <v>0</v>
      </c>
    </row>
    <row r="75" spans="1:5" s="8" customFormat="1" ht="45" hidden="1">
      <c r="A75" s="26" t="s">
        <v>26</v>
      </c>
      <c r="B75" s="27" t="s">
        <v>90</v>
      </c>
      <c r="C75" s="28"/>
      <c r="D75" s="28"/>
      <c r="E75" s="28"/>
    </row>
    <row r="76" spans="1:5" s="8" customFormat="1" ht="45" hidden="1">
      <c r="A76" s="26" t="s">
        <v>50</v>
      </c>
      <c r="B76" s="27" t="s">
        <v>44</v>
      </c>
      <c r="C76" s="28"/>
      <c r="D76" s="28"/>
      <c r="E76" s="28"/>
    </row>
    <row r="77" spans="1:5" s="8" customFormat="1" ht="45" hidden="1">
      <c r="A77" s="26" t="s">
        <v>54</v>
      </c>
      <c r="B77" s="27" t="s">
        <v>23</v>
      </c>
      <c r="C77" s="28"/>
      <c r="D77" s="28"/>
      <c r="E77" s="28"/>
    </row>
    <row r="78" spans="1:5" s="8" customFormat="1" ht="31.5" hidden="1">
      <c r="A78" s="29" t="s">
        <v>13</v>
      </c>
      <c r="B78" s="30" t="s">
        <v>38</v>
      </c>
      <c r="C78" s="31">
        <f>SUM(C79:C80)</f>
        <v>0</v>
      </c>
      <c r="D78" s="31">
        <f>SUM(D79:D80)</f>
        <v>0</v>
      </c>
      <c r="E78" s="31">
        <f>SUM(E79:E80)</f>
        <v>0</v>
      </c>
    </row>
    <row r="79" spans="1:5" s="8" customFormat="1" ht="45" hidden="1">
      <c r="A79" s="29" t="s">
        <v>14</v>
      </c>
      <c r="B79" s="27" t="s">
        <v>57</v>
      </c>
      <c r="C79" s="28"/>
      <c r="D79" s="28"/>
      <c r="E79" s="28"/>
    </row>
    <row r="80" spans="1:5" s="8" customFormat="1" ht="30" hidden="1">
      <c r="A80" s="29" t="s">
        <v>30</v>
      </c>
      <c r="B80" s="27" t="s">
        <v>67</v>
      </c>
      <c r="C80" s="28"/>
      <c r="D80" s="28"/>
      <c r="E80" s="28"/>
    </row>
    <row r="81" spans="1:5" s="12" customFormat="1" ht="31.5" hidden="1">
      <c r="A81" s="23" t="s">
        <v>15</v>
      </c>
      <c r="B81" s="24" t="s">
        <v>41</v>
      </c>
      <c r="C81" s="25">
        <f>SUM(C82:C83)</f>
        <v>0</v>
      </c>
      <c r="D81" s="25">
        <f>SUM(D82:D83)</f>
        <v>0</v>
      </c>
      <c r="E81" s="25">
        <f>SUM(E82:E83)</f>
        <v>0</v>
      </c>
    </row>
    <row r="82" spans="1:5" s="8" customFormat="1" ht="30" hidden="1">
      <c r="A82" s="26" t="s">
        <v>16</v>
      </c>
      <c r="B82" s="27" t="s">
        <v>91</v>
      </c>
      <c r="C82" s="28"/>
      <c r="D82" s="28"/>
      <c r="E82" s="28"/>
    </row>
    <row r="83" spans="1:5" s="8" customFormat="1" ht="45" hidden="1">
      <c r="A83" s="26" t="s">
        <v>74</v>
      </c>
      <c r="B83" s="27" t="s">
        <v>93</v>
      </c>
      <c r="C83" s="28"/>
      <c r="D83" s="28"/>
      <c r="E83" s="28"/>
    </row>
    <row r="84" spans="1:243" s="4" customFormat="1" ht="15.75" customHeight="1" hidden="1">
      <c r="A84" s="37"/>
      <c r="B84" s="35" t="s">
        <v>88</v>
      </c>
      <c r="C84" s="36">
        <f>C65+C68+C70+C74+C81+C78</f>
        <v>0</v>
      </c>
      <c r="D84" s="36">
        <f>D65+D68+D70+D74+D81+D78</f>
        <v>0</v>
      </c>
      <c r="E84" s="36">
        <f>E65+E68+E70+E74+E81+E78</f>
        <v>0</v>
      </c>
      <c r="II84" s="4">
        <f>SUM(A84:IH84)</f>
        <v>0</v>
      </c>
    </row>
    <row r="85" spans="1:5" s="17" customFormat="1" ht="6" customHeight="1" hidden="1">
      <c r="A85" s="32"/>
      <c r="B85" s="33"/>
      <c r="C85" s="51"/>
      <c r="D85" s="51"/>
      <c r="E85" s="51"/>
    </row>
    <row r="86" spans="1:243" s="4" customFormat="1" ht="15.75" customHeight="1" hidden="1">
      <c r="A86" s="37"/>
      <c r="B86" s="35" t="s">
        <v>19</v>
      </c>
      <c r="C86" s="36">
        <f>C62+C84</f>
        <v>3016347</v>
      </c>
      <c r="D86" s="36">
        <f>D62+D84</f>
        <v>2481965.9</v>
      </c>
      <c r="E86" s="36">
        <f>E62+E84</f>
        <v>2262126.7</v>
      </c>
      <c r="II86" s="4">
        <f>SUM(A86:IH86)</f>
        <v>7760439.600000001</v>
      </c>
    </row>
  </sheetData>
  <sheetProtection/>
  <mergeCells count="5">
    <mergeCell ref="A3:E3"/>
    <mergeCell ref="A2:E2"/>
    <mergeCell ref="A1:E1"/>
    <mergeCell ref="A5:E5"/>
    <mergeCell ref="A6:E6"/>
  </mergeCells>
  <printOptions/>
  <pageMargins left="0.7874015748031497" right="0.1968503937007874" top="0.1968503937007874" bottom="0.1968503937007874" header="0.5118110236220472" footer="0.31496062992125984"/>
  <pageSetup fitToHeight="0" horizontalDpi="600" verticalDpi="600" orientation="portrait" paperSize="9" scale="79" r:id="rId1"/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Левина</cp:lastModifiedBy>
  <cp:lastPrinted>2023-11-27T13:12:07Z</cp:lastPrinted>
  <dcterms:created xsi:type="dcterms:W3CDTF">2005-09-28T02:53:50Z</dcterms:created>
  <dcterms:modified xsi:type="dcterms:W3CDTF">2023-11-27T13:12:16Z</dcterms:modified>
  <cp:category/>
  <cp:version/>
  <cp:contentType/>
  <cp:contentStatus/>
</cp:coreProperties>
</file>