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11760"/>
  </bookViews>
  <sheets>
    <sheet name="Прил 2" sheetId="1" r:id="rId1"/>
  </sheets>
  <calcPr calcId="145621"/>
</workbook>
</file>

<file path=xl/calcChain.xml><?xml version="1.0" encoding="utf-8"?>
<calcChain xmlns="http://schemas.openxmlformats.org/spreadsheetml/2006/main">
  <c r="G17" i="1" l="1"/>
  <c r="G16" i="1" l="1"/>
  <c r="G15" i="1"/>
  <c r="G14" i="1"/>
  <c r="G13" i="1"/>
  <c r="G12" i="1"/>
  <c r="G11" i="1"/>
  <c r="G10" i="1"/>
  <c r="G9" i="1"/>
  <c r="G8" i="1"/>
  <c r="D17" i="1" l="1"/>
  <c r="C17" i="1"/>
  <c r="E17" i="1"/>
  <c r="F16" i="1"/>
  <c r="F15" i="1"/>
  <c r="F14" i="1"/>
  <c r="F13" i="1"/>
  <c r="F12" i="1"/>
  <c r="F11" i="1"/>
  <c r="F10" i="1"/>
  <c r="F9" i="1"/>
  <c r="F8" i="1"/>
  <c r="H16" i="1" l="1"/>
  <c r="H14" i="1"/>
  <c r="H12" i="1"/>
  <c r="H10" i="1"/>
  <c r="H8" i="1"/>
  <c r="H15" i="1"/>
  <c r="H13" i="1"/>
  <c r="H11" i="1"/>
  <c r="H9" i="1"/>
  <c r="F17" i="1"/>
  <c r="H17" i="1" l="1"/>
</calcChain>
</file>

<file path=xl/sharedStrings.xml><?xml version="1.0" encoding="utf-8"?>
<sst xmlns="http://schemas.openxmlformats.org/spreadsheetml/2006/main" count="21" uniqueCount="21">
  <si>
    <t>КВСР</t>
  </si>
  <si>
    <t>Наименование ведомства</t>
  </si>
  <si>
    <t>Отклонение от уточненного плана,      тыс. руб.</t>
  </si>
  <si>
    <t>Управление культуры администрации города Березники</t>
  </si>
  <si>
    <t>Управление образования  администрации города Березники</t>
  </si>
  <si>
    <t>Финансовое управление администрации города Березники</t>
  </si>
  <si>
    <t>Управление имущественных и земельных отношений  администрации города Березники</t>
  </si>
  <si>
    <t>Комитет по физической культуре и спорту администрации города Березники</t>
  </si>
  <si>
    <t>Администрация города Березники</t>
  </si>
  <si>
    <t>Березниковская городская Дума</t>
  </si>
  <si>
    <t>Контрольно-счетная  палата муниципального образования «Город Березники»</t>
  </si>
  <si>
    <t>Управление благоустройства  администрации города Березники</t>
  </si>
  <si>
    <t>Итого</t>
  </si>
  <si>
    <t>Уточненный план,                           тыс. руб.</t>
  </si>
  <si>
    <t>Фактичес  кое исполнение, тыс. руб.</t>
  </si>
  <si>
    <t>% исполнения от уточненного плана</t>
  </si>
  <si>
    <t>Удельный вес в общей сумме расходов</t>
  </si>
  <si>
    <t>Приложение № 1 к заключению КСП</t>
  </si>
  <si>
    <t xml:space="preserve">Анализ исполнения бюджета муниципального образования по расходам в разрезе </t>
  </si>
  <si>
    <t>главных распорядителей бюджетных средств за 2023 год.</t>
  </si>
  <si>
    <t xml:space="preserve">Утверждено по бюджету на 2023 год, тыс. руб.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</si>
</sst>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NumberFormat="1"/>
    <xf numFmtId="0" fontId="0" fillId="0" borderId="0" xfId="0" applyNumberFormat="1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64" fontId="0" fillId="0" borderId="0" xfId="0" applyNumberFormat="1"/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topLeftCell="A13" workbookViewId="0">
      <selection activeCell="N24" sqref="N24"/>
    </sheetView>
  </sheetViews>
  <sheetFormatPr defaultRowHeight="15" x14ac:dyDescent="0.25"/>
  <cols>
    <col min="1" max="1" width="6.140625" customWidth="1"/>
    <col min="2" max="2" width="17.5703125" customWidth="1"/>
    <col min="3" max="3" width="11.5703125" customWidth="1"/>
    <col min="4" max="4" width="11.85546875" customWidth="1"/>
    <col min="5" max="5" width="11.42578125" customWidth="1"/>
    <col min="6" max="6" width="11.7109375" customWidth="1"/>
    <col min="7" max="7" width="13.28515625" customWidth="1"/>
    <col min="8" max="8" width="12.7109375" customWidth="1"/>
  </cols>
  <sheetData>
    <row r="1" spans="1:8" x14ac:dyDescent="0.25">
      <c r="H1" s="8" t="s">
        <v>17</v>
      </c>
    </row>
    <row r="3" spans="1:8" ht="15.75" x14ac:dyDescent="0.25">
      <c r="A3" s="9"/>
      <c r="B3" s="13" t="s">
        <v>18</v>
      </c>
      <c r="D3" s="10"/>
      <c r="E3" s="10"/>
      <c r="F3" s="10"/>
      <c r="G3" s="10"/>
      <c r="H3" s="10"/>
    </row>
    <row r="4" spans="1:8" ht="15.75" x14ac:dyDescent="0.25">
      <c r="B4" s="11"/>
      <c r="C4" s="13" t="s">
        <v>19</v>
      </c>
      <c r="D4" s="12"/>
      <c r="E4" s="11"/>
      <c r="F4" s="11"/>
      <c r="G4" s="11"/>
      <c r="H4" s="11"/>
    </row>
    <row r="5" spans="1:8" ht="16.5" thickBot="1" x14ac:dyDescent="0.3">
      <c r="D5" s="5"/>
    </row>
    <row r="6" spans="1:8" ht="27.75" customHeight="1" x14ac:dyDescent="0.25">
      <c r="A6" s="18" t="s">
        <v>0</v>
      </c>
      <c r="B6" s="18" t="s">
        <v>1</v>
      </c>
      <c r="C6" s="23" t="s">
        <v>20</v>
      </c>
      <c r="D6" s="18" t="s">
        <v>13</v>
      </c>
      <c r="E6" s="18" t="s">
        <v>14</v>
      </c>
      <c r="F6" s="18" t="s">
        <v>2</v>
      </c>
      <c r="G6" s="18" t="s">
        <v>15</v>
      </c>
      <c r="H6" s="18" t="s">
        <v>16</v>
      </c>
    </row>
    <row r="7" spans="1:8" ht="47.25" customHeight="1" thickBot="1" x14ac:dyDescent="0.3">
      <c r="A7" s="22"/>
      <c r="B7" s="22"/>
      <c r="C7" s="24"/>
      <c r="D7" s="21"/>
      <c r="E7" s="20"/>
      <c r="F7" s="20"/>
      <c r="G7" s="19"/>
      <c r="H7" s="19"/>
    </row>
    <row r="8" spans="1:8" ht="73.5" customHeight="1" thickBot="1" x14ac:dyDescent="0.3">
      <c r="A8" s="3">
        <v>921</v>
      </c>
      <c r="B8" s="4" t="s">
        <v>3</v>
      </c>
      <c r="C8" s="6">
        <v>280177.59999999998</v>
      </c>
      <c r="D8" s="6">
        <v>314889.59999999998</v>
      </c>
      <c r="E8" s="6">
        <v>306772.39999999997</v>
      </c>
      <c r="F8" s="6">
        <f>D8-E8</f>
        <v>8117.2000000000116</v>
      </c>
      <c r="G8" s="6">
        <f>E8/D8*100</f>
        <v>97.422207656270643</v>
      </c>
      <c r="H8" s="6">
        <f>E8/E17*100</f>
        <v>4.3354517576192642</v>
      </c>
    </row>
    <row r="9" spans="1:8" ht="51.75" thickBot="1" x14ac:dyDescent="0.3">
      <c r="A9" s="2">
        <v>923</v>
      </c>
      <c r="B9" s="16" t="s">
        <v>4</v>
      </c>
      <c r="C9" s="6">
        <v>2496877.7000000007</v>
      </c>
      <c r="D9" s="6">
        <v>2736690.7</v>
      </c>
      <c r="E9" s="6">
        <v>2725967.5999999992</v>
      </c>
      <c r="F9" s="6">
        <f t="shared" ref="F9:F17" si="0">D9-E9</f>
        <v>10723.100000001024</v>
      </c>
      <c r="G9" s="6">
        <f t="shared" ref="G9:G17" si="1">E9/D9*100</f>
        <v>99.608172746741133</v>
      </c>
      <c r="H9" s="6">
        <f>E9/E17*100</f>
        <v>38.524655486064468</v>
      </c>
    </row>
    <row r="10" spans="1:8" ht="51.75" thickBot="1" x14ac:dyDescent="0.3">
      <c r="A10" s="2">
        <v>924</v>
      </c>
      <c r="B10" s="16" t="s">
        <v>5</v>
      </c>
      <c r="C10" s="6">
        <v>139699</v>
      </c>
      <c r="D10" s="6">
        <v>140264.69999999998</v>
      </c>
      <c r="E10" s="6">
        <v>135857.49999999997</v>
      </c>
      <c r="F10" s="6">
        <f t="shared" si="0"/>
        <v>4407.2000000000116</v>
      </c>
      <c r="G10" s="6">
        <f t="shared" si="1"/>
        <v>96.85794073633636</v>
      </c>
      <c r="H10" s="6">
        <f>E10/E17*100</f>
        <v>1.9200020509040547</v>
      </c>
    </row>
    <row r="11" spans="1:8" ht="77.25" thickBot="1" x14ac:dyDescent="0.3">
      <c r="A11" s="2">
        <v>928</v>
      </c>
      <c r="B11" s="16" t="s">
        <v>6</v>
      </c>
      <c r="C11" s="6">
        <v>437639</v>
      </c>
      <c r="D11" s="6">
        <v>1219271.1000000001</v>
      </c>
      <c r="E11" s="6">
        <v>970057.39999999991</v>
      </c>
      <c r="F11" s="6">
        <f t="shared" si="0"/>
        <v>249213.70000000019</v>
      </c>
      <c r="G11" s="6">
        <f t="shared" si="1"/>
        <v>79.560435739024712</v>
      </c>
      <c r="H11" s="6">
        <f>E11/E17*100</f>
        <v>13.709307160036474</v>
      </c>
    </row>
    <row r="12" spans="1:8" ht="64.5" thickBot="1" x14ac:dyDescent="0.3">
      <c r="A12" s="2">
        <v>929</v>
      </c>
      <c r="B12" s="16" t="s">
        <v>7</v>
      </c>
      <c r="C12" s="6">
        <v>318990.39999999997</v>
      </c>
      <c r="D12" s="6">
        <v>323397.59999999992</v>
      </c>
      <c r="E12" s="6">
        <v>323070.59999999998</v>
      </c>
      <c r="F12" s="6">
        <f t="shared" si="0"/>
        <v>326.99999999994179</v>
      </c>
      <c r="G12" s="6">
        <f t="shared" si="1"/>
        <v>99.898886077076654</v>
      </c>
      <c r="H12" s="6">
        <f>E12/E17*100</f>
        <v>4.5657855811184778</v>
      </c>
    </row>
    <row r="13" spans="1:8" ht="26.25" thickBot="1" x14ac:dyDescent="0.3">
      <c r="A13" s="2">
        <v>934</v>
      </c>
      <c r="B13" s="16" t="s">
        <v>8</v>
      </c>
      <c r="C13" s="6">
        <v>1212462.8</v>
      </c>
      <c r="D13" s="6">
        <v>1265780.0999999999</v>
      </c>
      <c r="E13" s="6">
        <v>1194518.5999999999</v>
      </c>
      <c r="F13" s="6">
        <f t="shared" si="0"/>
        <v>71261.5</v>
      </c>
      <c r="G13" s="6">
        <f t="shared" si="1"/>
        <v>94.370151655883987</v>
      </c>
      <c r="H13" s="6">
        <f>E13/E17*100</f>
        <v>16.881498348218098</v>
      </c>
    </row>
    <row r="14" spans="1:8" ht="26.25" thickBot="1" x14ac:dyDescent="0.3">
      <c r="A14" s="2">
        <v>935</v>
      </c>
      <c r="B14" s="16" t="s">
        <v>9</v>
      </c>
      <c r="C14" s="6">
        <v>15781.3</v>
      </c>
      <c r="D14" s="6">
        <v>14028.299999999997</v>
      </c>
      <c r="E14" s="6">
        <v>13382.199999999999</v>
      </c>
      <c r="F14" s="6">
        <f t="shared" si="0"/>
        <v>646.09999999999854</v>
      </c>
      <c r="G14" s="6">
        <f t="shared" si="1"/>
        <v>95.394310073209169</v>
      </c>
      <c r="H14" s="6">
        <f>E14/E17*100</f>
        <v>0.18912354081010063</v>
      </c>
    </row>
    <row r="15" spans="1:8" ht="64.5" thickBot="1" x14ac:dyDescent="0.3">
      <c r="A15" s="2">
        <v>936</v>
      </c>
      <c r="B15" s="16" t="s">
        <v>10</v>
      </c>
      <c r="C15" s="6">
        <v>9869.4</v>
      </c>
      <c r="D15" s="6">
        <v>10175.6</v>
      </c>
      <c r="E15" s="6">
        <v>10167.200000000001</v>
      </c>
      <c r="F15" s="6">
        <f t="shared" si="0"/>
        <v>8.3999999999996362</v>
      </c>
      <c r="G15" s="6">
        <f t="shared" si="1"/>
        <v>99.917449585282441</v>
      </c>
      <c r="H15" s="6">
        <f>E15/E17*100</f>
        <v>0.14368764957364674</v>
      </c>
    </row>
    <row r="16" spans="1:8" ht="51.75" thickBot="1" x14ac:dyDescent="0.3">
      <c r="A16" s="2">
        <v>948</v>
      </c>
      <c r="B16" s="16" t="s">
        <v>11</v>
      </c>
      <c r="C16" s="6">
        <v>1036920.1000000001</v>
      </c>
      <c r="D16" s="6">
        <v>1483023.2000000002</v>
      </c>
      <c r="E16" s="6">
        <v>1396110.4</v>
      </c>
      <c r="F16" s="6">
        <f t="shared" si="0"/>
        <v>86912.800000000279</v>
      </c>
      <c r="G16" s="6">
        <f t="shared" si="1"/>
        <v>94.139484803744125</v>
      </c>
      <c r="H16" s="6">
        <f>E16/E17*100</f>
        <v>19.730488425655416</v>
      </c>
    </row>
    <row r="17" spans="1:8" ht="15.75" thickBot="1" x14ac:dyDescent="0.3">
      <c r="A17" s="2"/>
      <c r="B17" s="17" t="s">
        <v>12</v>
      </c>
      <c r="C17" s="7">
        <f t="shared" ref="C17:D17" si="2">SUM(C8:C16)</f>
        <v>5948417.3000000007</v>
      </c>
      <c r="D17" s="7">
        <f t="shared" si="2"/>
        <v>7507520.8999999994</v>
      </c>
      <c r="E17" s="7">
        <f>SUM(E8:E16)</f>
        <v>7075903.8999999985</v>
      </c>
      <c r="F17" s="7">
        <f t="shared" si="0"/>
        <v>431617.00000000093</v>
      </c>
      <c r="G17" s="25">
        <f t="shared" si="1"/>
        <v>94.250871815754778</v>
      </c>
      <c r="H17" s="7">
        <f>SUM(H8:H16)</f>
        <v>100</v>
      </c>
    </row>
    <row r="19" spans="1:8" x14ac:dyDescent="0.25">
      <c r="C19" s="1"/>
      <c r="F19" s="14"/>
      <c r="G19" s="15"/>
    </row>
  </sheetData>
  <mergeCells count="8">
    <mergeCell ref="H6:H7"/>
    <mergeCell ref="F6:F7"/>
    <mergeCell ref="D6:D7"/>
    <mergeCell ref="A6:A7"/>
    <mergeCell ref="B6:B7"/>
    <mergeCell ref="C6:C7"/>
    <mergeCell ref="E6:E7"/>
    <mergeCell ref="G6:G7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Batrakova</dc:creator>
  <cp:lastModifiedBy>Batrakova</cp:lastModifiedBy>
  <cp:lastPrinted>2024-04-03T05:23:31Z</cp:lastPrinted>
  <dcterms:created xsi:type="dcterms:W3CDTF">2019-11-25T08:01:18Z</dcterms:created>
  <dcterms:modified xsi:type="dcterms:W3CDTF">2024-04-03T05:24:04Z</dcterms:modified>
</cp:coreProperties>
</file>